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chi\Desktop\"/>
    </mc:Choice>
  </mc:AlternateContent>
  <xr:revisionPtr revIDLastSave="0" documentId="13_ncr:1_{727FAF9F-2367-403D-BDF1-B6BADD7A06B4}" xr6:coauthVersionLast="36" xr6:coauthVersionMax="36" xr10:uidLastSave="{00000000-0000-0000-0000-000000000000}"/>
  <bookViews>
    <workbookView xWindow="0" yWindow="0" windowWidth="20490" windowHeight="7455" activeTab="1" xr2:uid="{00000000-000D-0000-FFFF-FFFF00000000}"/>
  </bookViews>
  <sheets>
    <sheet name="所在地データ" sheetId="1" r:id="rId1"/>
    <sheet name="一覧表" sheetId="4" r:id="rId2"/>
  </sheets>
  <definedNames>
    <definedName name="_xlnm._FilterDatabase" localSheetId="0" hidden="1">所在地データ!$A$1:$I$115</definedName>
    <definedName name="_xlnm.Print_Area" localSheetId="1">一覧表!$B$2:$K$63</definedName>
  </definedNames>
  <calcPr calcId="191029"/>
</workbook>
</file>

<file path=xl/calcChain.xml><?xml version="1.0" encoding="utf-8"?>
<calcChain xmlns="http://schemas.openxmlformats.org/spreadsheetml/2006/main">
  <c r="I100" i="1" l="1"/>
  <c r="G100" i="1"/>
  <c r="G48" i="1" l="1"/>
  <c r="I48" i="1"/>
  <c r="I63" i="1" l="1"/>
  <c r="G63" i="1"/>
  <c r="I37" i="1" l="1"/>
  <c r="G3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<sst xmlns="http://schemas.openxmlformats.org/spreadsheetml/2006/main" count="829" uniqueCount="567">
  <si>
    <t>阿久比町</t>
  </si>
  <si>
    <t>東部小</t>
  </si>
  <si>
    <t>470-2204</t>
  </si>
  <si>
    <t>大字宮津字宮平柴１５</t>
  </si>
  <si>
    <t>0569-48-0041</t>
  </si>
  <si>
    <t>0569-48-6862</t>
  </si>
  <si>
    <t>英比小</t>
  </si>
  <si>
    <t>470-2212</t>
  </si>
  <si>
    <t>大字卯坂字北大平７</t>
  </si>
  <si>
    <t>0569-48-0022</t>
  </si>
  <si>
    <t>0569-48-6853</t>
  </si>
  <si>
    <t>草木小</t>
  </si>
  <si>
    <t>470-2211</t>
  </si>
  <si>
    <t>大字草木字中郷７７</t>
  </si>
  <si>
    <t>0569-48-0053</t>
  </si>
  <si>
    <t>0569-48-6856</t>
  </si>
  <si>
    <t>南部小</t>
  </si>
  <si>
    <t>470-2216</t>
  </si>
  <si>
    <t>大字植大字北後２４</t>
  </si>
  <si>
    <t>0569-48-0014</t>
  </si>
  <si>
    <t>0569-48-6872</t>
  </si>
  <si>
    <t>東浦町</t>
  </si>
  <si>
    <t>藤江小</t>
  </si>
  <si>
    <t>470-2105</t>
  </si>
  <si>
    <t>大字藤江字仏１３１</t>
  </si>
  <si>
    <t>0562-83-3274</t>
  </si>
  <si>
    <t>0562-83-6800</t>
  </si>
  <si>
    <t>生路小</t>
  </si>
  <si>
    <t>470-2104</t>
  </si>
  <si>
    <t>大字生路字傍示松１５</t>
  </si>
  <si>
    <t>0562-83-3226</t>
  </si>
  <si>
    <t>0562-83-6911</t>
  </si>
  <si>
    <t>片葩小</t>
  </si>
  <si>
    <t>470-2103</t>
  </si>
  <si>
    <t>大字石浜字坊ケ谷２</t>
  </si>
  <si>
    <t>0562-83-3279</t>
  </si>
  <si>
    <t>0562-83-7590</t>
  </si>
  <si>
    <t>石浜西小</t>
  </si>
  <si>
    <t>大字石浜字三ツ池３０</t>
  </si>
  <si>
    <t>0562-84-0661</t>
  </si>
  <si>
    <t>0562-83-8230</t>
  </si>
  <si>
    <t>緒川小</t>
  </si>
  <si>
    <t>470-2102</t>
  </si>
  <si>
    <t>大字緒川字八幡７</t>
  </si>
  <si>
    <t>0562-83-2034</t>
  </si>
  <si>
    <t>0562-83-8510</t>
  </si>
  <si>
    <t>卯ノ里小</t>
  </si>
  <si>
    <t>大字緒川字雁狭間山１８</t>
  </si>
  <si>
    <t>0562-34-7977</t>
  </si>
  <si>
    <t>0562-34-3045</t>
  </si>
  <si>
    <t>森岡小</t>
  </si>
  <si>
    <t>470-2101</t>
  </si>
  <si>
    <t>大字森岡字天王西２３</t>
  </si>
  <si>
    <t>0562-83-2071</t>
  </si>
  <si>
    <t>0562-83-9222</t>
  </si>
  <si>
    <t>武豊町</t>
  </si>
  <si>
    <t>武豊小</t>
  </si>
  <si>
    <t>470-2333</t>
  </si>
  <si>
    <t>字高野前１</t>
  </si>
  <si>
    <t>0569-72-1073</t>
  </si>
  <si>
    <t>0569-73-8065</t>
  </si>
  <si>
    <t>衣浦小</t>
  </si>
  <si>
    <t>470-2541</t>
  </si>
  <si>
    <t>字目堀３６</t>
  </si>
  <si>
    <t>0569-72-1356</t>
  </si>
  <si>
    <t>0569-73-7927</t>
  </si>
  <si>
    <t>富貴小</t>
  </si>
  <si>
    <t>470-2531</t>
  </si>
  <si>
    <t>0569-72-0272</t>
  </si>
  <si>
    <t>0569-73-8066</t>
  </si>
  <si>
    <t>緑丘小</t>
  </si>
  <si>
    <t>470-2389</t>
  </si>
  <si>
    <t>字長宗１の１</t>
  </si>
  <si>
    <t>0569-73-4011</t>
  </si>
  <si>
    <t>0569-73-8067</t>
  </si>
  <si>
    <t>南知多町</t>
  </si>
  <si>
    <t>内海小</t>
  </si>
  <si>
    <t>470-3321</t>
  </si>
  <si>
    <t>大字内海字中浜田３</t>
  </si>
  <si>
    <t>0569-62-0074</t>
  </si>
  <si>
    <t>0569-62-2894</t>
  </si>
  <si>
    <t>豊浜小</t>
  </si>
  <si>
    <t>470-3412</t>
  </si>
  <si>
    <t>大字豊浜字下大田面４の４</t>
  </si>
  <si>
    <t>0569-65-0027</t>
  </si>
  <si>
    <t>0569-65-2616</t>
  </si>
  <si>
    <t>470-3503</t>
  </si>
  <si>
    <t>大字師崎字松田７の１</t>
  </si>
  <si>
    <t>0569-63-0001</t>
  </si>
  <si>
    <t>0569-63-2369</t>
  </si>
  <si>
    <t>篠島小</t>
  </si>
  <si>
    <t>470-3505</t>
  </si>
  <si>
    <t>0569-67-2004</t>
  </si>
  <si>
    <t>0569-67-2741</t>
  </si>
  <si>
    <t>日間賀小</t>
  </si>
  <si>
    <t>470-3504</t>
  </si>
  <si>
    <t>大字日間賀島字永峯１１</t>
  </si>
  <si>
    <t>0569-68-2204</t>
  </si>
  <si>
    <t>0569-68-2588</t>
  </si>
  <si>
    <t>美浜町</t>
  </si>
  <si>
    <t>布土小</t>
  </si>
  <si>
    <t>470-2401</t>
  </si>
  <si>
    <t>大字布土字半月１０１</t>
  </si>
  <si>
    <t>0569-82-0234</t>
  </si>
  <si>
    <t>0569-82-0328</t>
  </si>
  <si>
    <t>河和小</t>
  </si>
  <si>
    <t>470-2404</t>
  </si>
  <si>
    <t>大字河和字古屋敷１２４</t>
  </si>
  <si>
    <t>0569-82-0047</t>
  </si>
  <si>
    <t>0569-82-0610</t>
  </si>
  <si>
    <t>野間小</t>
  </si>
  <si>
    <t>470-3235</t>
  </si>
  <si>
    <t>大字野間字石名原７０</t>
  </si>
  <si>
    <t>0569-87-0043</t>
  </si>
  <si>
    <t>0569-87-3210</t>
  </si>
  <si>
    <t>奥田小</t>
  </si>
  <si>
    <t>470-3233</t>
  </si>
  <si>
    <t>大字奥田字海道田５５の１</t>
  </si>
  <si>
    <t>0569-87-0044</t>
  </si>
  <si>
    <t>0569-87-3216</t>
  </si>
  <si>
    <t>上野間小</t>
  </si>
  <si>
    <t>470-3231</t>
  </si>
  <si>
    <t>大字上野間字西之脇１７１</t>
  </si>
  <si>
    <t>0569-88-5022</t>
  </si>
  <si>
    <t>0569-88-5024</t>
  </si>
  <si>
    <t>常滑市</t>
  </si>
  <si>
    <t>三和小</t>
  </si>
  <si>
    <t>479-0002</t>
  </si>
  <si>
    <t>久米字諏訪山１８３</t>
  </si>
  <si>
    <t>0569-42-0749</t>
  </si>
  <si>
    <t>0569-43-7263</t>
  </si>
  <si>
    <t>大野小</t>
  </si>
  <si>
    <t>479-0866</t>
  </si>
  <si>
    <t>大野町１０の７０</t>
  </si>
  <si>
    <t>0569-42-1011</t>
  </si>
  <si>
    <t>0569-43-7268</t>
  </si>
  <si>
    <t>鬼崎北小</t>
  </si>
  <si>
    <t>479-0864</t>
  </si>
  <si>
    <t>住吉町２の５６</t>
  </si>
  <si>
    <t>0569-42-0222</t>
  </si>
  <si>
    <t>0569-43-7269</t>
  </si>
  <si>
    <t>鬼崎南小</t>
  </si>
  <si>
    <t>479-0841</t>
  </si>
  <si>
    <t>明和町２の４７</t>
  </si>
  <si>
    <t>0569-35-2422</t>
  </si>
  <si>
    <t>0569-34-6883</t>
  </si>
  <si>
    <t>常滑西小</t>
  </si>
  <si>
    <t>479-0829</t>
  </si>
  <si>
    <t>本町３の１３６</t>
  </si>
  <si>
    <t>0569-35-2104</t>
  </si>
  <si>
    <t>0569-34-6951</t>
  </si>
  <si>
    <t>常滑東小</t>
  </si>
  <si>
    <t>479-0821</t>
  </si>
  <si>
    <t>瀬木町４の１００</t>
  </si>
  <si>
    <t>0569-35-2428</t>
  </si>
  <si>
    <t>0569-34-6969</t>
  </si>
  <si>
    <t>西浦北小</t>
  </si>
  <si>
    <t>479-0812</t>
  </si>
  <si>
    <t>井戸田町３の１７７</t>
  </si>
  <si>
    <t>0569-35-2164</t>
  </si>
  <si>
    <t>0569-34-7094</t>
  </si>
  <si>
    <t>西浦南小</t>
  </si>
  <si>
    <t>479-0804</t>
  </si>
  <si>
    <t>古場字栗下前５</t>
  </si>
  <si>
    <t>0569-35-4002</t>
  </si>
  <si>
    <t>0569-34-7167</t>
  </si>
  <si>
    <t>小鈴谷小</t>
  </si>
  <si>
    <t>0569-37-0021</t>
  </si>
  <si>
    <t>0569-37-0492</t>
  </si>
  <si>
    <t>半田市</t>
  </si>
  <si>
    <t>半田小</t>
  </si>
  <si>
    <t>475-0877</t>
  </si>
  <si>
    <t>勘内町１</t>
  </si>
  <si>
    <t>0569-21-2918</t>
  </si>
  <si>
    <t>0569-24-9501</t>
  </si>
  <si>
    <t>岩滑小</t>
  </si>
  <si>
    <t>475-0962</t>
  </si>
  <si>
    <t>岩滑高山町５の５５</t>
  </si>
  <si>
    <t>0569-21-0529</t>
  </si>
  <si>
    <t>0569-24-9502</t>
  </si>
  <si>
    <t>雁宿小</t>
  </si>
  <si>
    <t>475-0917</t>
  </si>
  <si>
    <t>清城町１の５の２</t>
  </si>
  <si>
    <t>0569-23-0101</t>
  </si>
  <si>
    <t>0569-24-9503</t>
  </si>
  <si>
    <t>乙川小</t>
  </si>
  <si>
    <t>475-0047</t>
  </si>
  <si>
    <t>乙川北側町１の１</t>
  </si>
  <si>
    <t>0569-21-0879</t>
  </si>
  <si>
    <t>0569-24-9504</t>
  </si>
  <si>
    <t>横川小</t>
  </si>
  <si>
    <t>475-0071</t>
  </si>
  <si>
    <t>大伝根町１の１１の１</t>
  </si>
  <si>
    <t>0569-29-4111</t>
  </si>
  <si>
    <t>0569-29-1475</t>
  </si>
  <si>
    <t>乙川東小</t>
  </si>
  <si>
    <t>475-0088</t>
  </si>
  <si>
    <t>花田町３の１</t>
  </si>
  <si>
    <t>0569-28-0796</t>
  </si>
  <si>
    <t>0569-29-1473</t>
  </si>
  <si>
    <t>亀崎小</t>
  </si>
  <si>
    <t>475-0022</t>
  </si>
  <si>
    <t>亀崎月見町３の１０</t>
  </si>
  <si>
    <t>0569-28-0040</t>
  </si>
  <si>
    <t>0569-29-1406</t>
  </si>
  <si>
    <t>有脇小</t>
  </si>
  <si>
    <t>475-0017</t>
  </si>
  <si>
    <t>有脇町６の３７</t>
  </si>
  <si>
    <t>0569-28-0076</t>
  </si>
  <si>
    <t>0569-29-1436</t>
  </si>
  <si>
    <t>成岩小</t>
  </si>
  <si>
    <t>475-0848</t>
  </si>
  <si>
    <t>成岩本町２の１</t>
  </si>
  <si>
    <t>0569-21-0307</t>
  </si>
  <si>
    <t>0569-24-9505</t>
  </si>
  <si>
    <t>宮池小</t>
  </si>
  <si>
    <t>475-0926</t>
  </si>
  <si>
    <t>南二ツ坂町２の１の１</t>
  </si>
  <si>
    <t>0569-22-8777</t>
  </si>
  <si>
    <t>0569-24-9506</t>
  </si>
  <si>
    <t>板山小</t>
  </si>
  <si>
    <t>475-0939</t>
  </si>
  <si>
    <t>四方木町３７の１</t>
  </si>
  <si>
    <t>0569-27-5177</t>
  </si>
  <si>
    <t>0569-27-5690</t>
  </si>
  <si>
    <t>花園小</t>
  </si>
  <si>
    <t>475-0833</t>
  </si>
  <si>
    <t>花園町３の５の１</t>
  </si>
  <si>
    <t>0569-21-7108</t>
  </si>
  <si>
    <t>0569-24-9507</t>
  </si>
  <si>
    <t>東海市</t>
  </si>
  <si>
    <t>緑陽小</t>
  </si>
  <si>
    <t>476-0002</t>
  </si>
  <si>
    <t>名和町石谷８０</t>
  </si>
  <si>
    <t>052-604-1976</t>
  </si>
  <si>
    <t>052-604-1975</t>
  </si>
  <si>
    <t>名和小</t>
  </si>
  <si>
    <t>名和町山東１０</t>
  </si>
  <si>
    <t>052-603-1151</t>
  </si>
  <si>
    <t>052-603-1152</t>
  </si>
  <si>
    <t>渡内小</t>
  </si>
  <si>
    <t>476-0003</t>
  </si>
  <si>
    <t>荒尾町義呂１の１</t>
  </si>
  <si>
    <t>052-604-0666</t>
  </si>
  <si>
    <t>052-604-0688</t>
  </si>
  <si>
    <t>平洲小</t>
  </si>
  <si>
    <t>荒尾町片坂１</t>
  </si>
  <si>
    <t>052-603-0024</t>
  </si>
  <si>
    <t>052-603-0048</t>
  </si>
  <si>
    <t>明倫小</t>
  </si>
  <si>
    <t>荒尾町土取１の１</t>
  </si>
  <si>
    <t>052-603-2011</t>
  </si>
  <si>
    <t>052-603-2018</t>
  </si>
  <si>
    <t>富木島小</t>
  </si>
  <si>
    <t>476-0011</t>
  </si>
  <si>
    <t>富木島町手代４４</t>
  </si>
  <si>
    <t>052-601-5311</t>
  </si>
  <si>
    <t>船島小</t>
  </si>
  <si>
    <t>富木島町船島１の１</t>
  </si>
  <si>
    <t>052-604-3536</t>
  </si>
  <si>
    <t>052-604-3553</t>
  </si>
  <si>
    <t>大田小</t>
  </si>
  <si>
    <t>477-0031</t>
  </si>
  <si>
    <t>大田町細田２３</t>
  </si>
  <si>
    <t>0562-32-6272</t>
  </si>
  <si>
    <t>0562-32-6273</t>
  </si>
  <si>
    <t>横須賀小</t>
  </si>
  <si>
    <t>477-0037</t>
  </si>
  <si>
    <t>高横須賀町大塚３６</t>
  </si>
  <si>
    <t>0562-32-1291</t>
  </si>
  <si>
    <t>0562-32-1292</t>
  </si>
  <si>
    <t>加木屋小</t>
  </si>
  <si>
    <t>477-0032</t>
  </si>
  <si>
    <t>加木屋町編笠９</t>
  </si>
  <si>
    <t>0562-32-2207</t>
  </si>
  <si>
    <t>0562-32-2208</t>
  </si>
  <si>
    <t>三ツ池小</t>
  </si>
  <si>
    <t>加木屋町鎌吉良根９</t>
  </si>
  <si>
    <t>0562-34-6313</t>
  </si>
  <si>
    <t>0562-34-6352</t>
  </si>
  <si>
    <t>加木屋南小</t>
  </si>
  <si>
    <t>加木屋町泡池２</t>
  </si>
  <si>
    <t>0562-34-9303</t>
  </si>
  <si>
    <t>0562-34-5844</t>
  </si>
  <si>
    <t>大府市</t>
  </si>
  <si>
    <t>大府小</t>
  </si>
  <si>
    <t>474-0026</t>
  </si>
  <si>
    <t>桃山町５の４４</t>
  </si>
  <si>
    <t>0562-46-5151</t>
  </si>
  <si>
    <t>0562-44-0021</t>
  </si>
  <si>
    <t>神田小</t>
  </si>
  <si>
    <t>474-0003</t>
  </si>
  <si>
    <t>神田町３の１３５</t>
  </si>
  <si>
    <t>0562-46-5154</t>
  </si>
  <si>
    <t>0562-44-0022</t>
  </si>
  <si>
    <t>北山小</t>
  </si>
  <si>
    <t>474-0072</t>
  </si>
  <si>
    <t>北山町３の１２０</t>
  </si>
  <si>
    <t>0562-47-0685</t>
  </si>
  <si>
    <t>0562-44-0023</t>
  </si>
  <si>
    <t>東山小</t>
  </si>
  <si>
    <t>474-0021</t>
  </si>
  <si>
    <t>長根町３の１１１</t>
  </si>
  <si>
    <t>0562-46-9333</t>
  </si>
  <si>
    <t>0562-44-0024</t>
  </si>
  <si>
    <t>共和西小</t>
  </si>
  <si>
    <t>474-0062</t>
  </si>
  <si>
    <t>0562-47-7007</t>
  </si>
  <si>
    <t>0562-44-0025</t>
  </si>
  <si>
    <t>共長小</t>
  </si>
  <si>
    <t>474-0061</t>
  </si>
  <si>
    <t>共和町６の１４０</t>
  </si>
  <si>
    <t>0562-46-5161</t>
  </si>
  <si>
    <t>0562-44-0026</t>
  </si>
  <si>
    <t>吉田小</t>
  </si>
  <si>
    <t>474-0048</t>
  </si>
  <si>
    <t>吉田町４の３３</t>
  </si>
  <si>
    <t>0562-46-5164</t>
  </si>
  <si>
    <t>0562-44-0027</t>
  </si>
  <si>
    <t>石ケ瀬小</t>
  </si>
  <si>
    <t>474-0035</t>
  </si>
  <si>
    <t>江端町６の９９</t>
  </si>
  <si>
    <t>0562-47-8111</t>
  </si>
  <si>
    <t>0562-44-0028</t>
  </si>
  <si>
    <t>知多市</t>
  </si>
  <si>
    <t>八幡小</t>
  </si>
  <si>
    <t>478-0001</t>
  </si>
  <si>
    <t>八幡字里之前８４</t>
  </si>
  <si>
    <t>0562-32-0079</t>
  </si>
  <si>
    <t>0562-33-7288</t>
  </si>
  <si>
    <t>新知小</t>
  </si>
  <si>
    <t>478-0017</t>
  </si>
  <si>
    <t>新知字廻間１</t>
  </si>
  <si>
    <t>0562-55-3126</t>
  </si>
  <si>
    <t>0562-56-2984</t>
  </si>
  <si>
    <t>佐布里小</t>
  </si>
  <si>
    <t>478-0015</t>
  </si>
  <si>
    <t>佐布里字五明２６</t>
  </si>
  <si>
    <t>0562-55-3139</t>
  </si>
  <si>
    <t>0562-56-2985</t>
  </si>
  <si>
    <t>新田小</t>
  </si>
  <si>
    <t>八幡字鍋山６５</t>
  </si>
  <si>
    <t>0562-34-8009</t>
  </si>
  <si>
    <t>0562-35-1644</t>
  </si>
  <si>
    <t>岡田小</t>
  </si>
  <si>
    <t>478-0021</t>
  </si>
  <si>
    <t>岡田字段戸坊１</t>
  </si>
  <si>
    <t>0562-55-3642</t>
  </si>
  <si>
    <t>0562-56-2986</t>
  </si>
  <si>
    <t>旭北小</t>
  </si>
  <si>
    <t>478-0041</t>
  </si>
  <si>
    <t>日長字白山５０</t>
  </si>
  <si>
    <t>0562-55-1444</t>
  </si>
  <si>
    <t>0562-56-2987</t>
  </si>
  <si>
    <t>旭南小</t>
  </si>
  <si>
    <t>478-0032</t>
  </si>
  <si>
    <t>金沢字向山１</t>
  </si>
  <si>
    <t>つつじが丘小</t>
  </si>
  <si>
    <t>478-0054</t>
  </si>
  <si>
    <t>つつじが丘４の２６</t>
  </si>
  <si>
    <t>0562-55-1331</t>
  </si>
  <si>
    <t>0562-56-2988</t>
  </si>
  <si>
    <t>南粕谷小</t>
  </si>
  <si>
    <t>478-0025</t>
  </si>
  <si>
    <t>南粕谷本町３の７７</t>
  </si>
  <si>
    <t>0569-43-3630</t>
  </si>
  <si>
    <t>0569-43-7243</t>
  </si>
  <si>
    <t>旭東小</t>
  </si>
  <si>
    <t>478-0022</t>
  </si>
  <si>
    <t>大興寺字広目１０</t>
  </si>
  <si>
    <t>0569-43-5715</t>
  </si>
  <si>
    <t>0569-43-6385</t>
  </si>
  <si>
    <t>阿久比中</t>
  </si>
  <si>
    <t>大字卯坂字半田ケ峯１</t>
  </si>
  <si>
    <t>0569-48-0050</t>
  </si>
  <si>
    <t>0569-48-6847</t>
  </si>
  <si>
    <t>東浦中</t>
  </si>
  <si>
    <t>大字石浜字障戸１９</t>
  </si>
  <si>
    <t>0562-83-2101</t>
  </si>
  <si>
    <t>0562-83-9650</t>
  </si>
  <si>
    <t>北部中</t>
  </si>
  <si>
    <t>大字緒川字寿二区８０</t>
  </si>
  <si>
    <t>0562-83-7000</t>
  </si>
  <si>
    <t>0562-83-9830</t>
  </si>
  <si>
    <t>西部中</t>
  </si>
  <si>
    <t>大字緒川字西高根１の５</t>
  </si>
  <si>
    <t>0562-83-1710</t>
  </si>
  <si>
    <t>0562-83-9899</t>
  </si>
  <si>
    <t>武豊中</t>
  </si>
  <si>
    <t>470-2334</t>
  </si>
  <si>
    <t>0569-72-1283</t>
  </si>
  <si>
    <t>0569-73-8068</t>
  </si>
  <si>
    <t>富貴中</t>
  </si>
  <si>
    <t>470-2521</t>
  </si>
  <si>
    <t>大字東大高字熊野西８</t>
  </si>
  <si>
    <t>0569-72-0271</t>
  </si>
  <si>
    <t>0569-73-8069</t>
  </si>
  <si>
    <t>大字内海字先苅２４８</t>
  </si>
  <si>
    <t>0569-62-0204</t>
  </si>
  <si>
    <t>0569-62-2032</t>
  </si>
  <si>
    <t>篠島中</t>
  </si>
  <si>
    <t>大字篠島字汐味１の５</t>
  </si>
  <si>
    <t>0569-67-2046</t>
  </si>
  <si>
    <t>0569-67-2318</t>
  </si>
  <si>
    <t>河和中</t>
  </si>
  <si>
    <t>大字河和字六反田１３０</t>
  </si>
  <si>
    <t>0569-82-0063</t>
  </si>
  <si>
    <t>0569-82-1308</t>
  </si>
  <si>
    <t>野間中</t>
  </si>
  <si>
    <t>大字野間字大坪５９</t>
  </si>
  <si>
    <t>0569-87-0121</t>
  </si>
  <si>
    <t>0569-87-0863</t>
  </si>
  <si>
    <t>青海中</t>
  </si>
  <si>
    <t>479-0003</t>
  </si>
  <si>
    <t>金山字南平井１３の１</t>
  </si>
  <si>
    <t>0569-42-0331</t>
  </si>
  <si>
    <t>0569-43-6472</t>
  </si>
  <si>
    <t>鬼崎中</t>
  </si>
  <si>
    <t>479-0848</t>
  </si>
  <si>
    <t>港町３の１</t>
  </si>
  <si>
    <t>0569-42-0221</t>
  </si>
  <si>
    <t>0569-43-6473</t>
  </si>
  <si>
    <t>常滑中</t>
  </si>
  <si>
    <t>479-0018</t>
  </si>
  <si>
    <t>字二ノ田１６の１４</t>
  </si>
  <si>
    <t>0569-35-2375</t>
  </si>
  <si>
    <t>0569-34-9340</t>
  </si>
  <si>
    <t>南陵中</t>
  </si>
  <si>
    <t>479-0819</t>
  </si>
  <si>
    <t>苅屋町５の５０</t>
  </si>
  <si>
    <t>0569-35-4005</t>
  </si>
  <si>
    <t>0569-34-9341</t>
  </si>
  <si>
    <t>半田中</t>
  </si>
  <si>
    <t>475-0905</t>
  </si>
  <si>
    <t>岩滑東町５の８０</t>
  </si>
  <si>
    <t>0569-21-0872</t>
  </si>
  <si>
    <t>0569-24-6465</t>
  </si>
  <si>
    <t>乙川中</t>
  </si>
  <si>
    <t>475-0087</t>
  </si>
  <si>
    <t>大池町３の１</t>
  </si>
  <si>
    <t>0569-28-0717</t>
  </si>
  <si>
    <t>0569-29-5131</t>
  </si>
  <si>
    <t>亀崎中</t>
  </si>
  <si>
    <t>475-0024</t>
  </si>
  <si>
    <t>亀崎高根町５の４０</t>
  </si>
  <si>
    <t>0569-28-0313</t>
  </si>
  <si>
    <t>0569-29-5121</t>
  </si>
  <si>
    <t>成岩中</t>
  </si>
  <si>
    <t>475-0922</t>
  </si>
  <si>
    <t>昭和町３の８</t>
  </si>
  <si>
    <t>0569-21-0530</t>
  </si>
  <si>
    <t>0569-24-6467</t>
  </si>
  <si>
    <t>青山中</t>
  </si>
  <si>
    <t>475-0836</t>
  </si>
  <si>
    <t>0569-23-3080</t>
  </si>
  <si>
    <t>0569-24-6468</t>
  </si>
  <si>
    <t>名和中</t>
  </si>
  <si>
    <t>名和町中首羅１の１</t>
  </si>
  <si>
    <t>052-601-2240</t>
  </si>
  <si>
    <t>052-601-2272</t>
  </si>
  <si>
    <t>上野中</t>
  </si>
  <si>
    <t>名和町奥平戸２８</t>
  </si>
  <si>
    <t>052-603-1248</t>
  </si>
  <si>
    <t>052-603-1249</t>
  </si>
  <si>
    <t>平洲中</t>
  </si>
  <si>
    <t>476-0014</t>
  </si>
  <si>
    <t>富貴ノ台５の１８１</t>
  </si>
  <si>
    <t>052-601-2740</t>
  </si>
  <si>
    <t>052-601-2746</t>
  </si>
  <si>
    <t>富木島中</t>
  </si>
  <si>
    <t>富木島町向イ２７</t>
  </si>
  <si>
    <t>052-603-2355</t>
  </si>
  <si>
    <t>052-603-2356</t>
  </si>
  <si>
    <t>横須賀中</t>
  </si>
  <si>
    <t>0562-32-2241</t>
  </si>
  <si>
    <t>0562-32-2242</t>
  </si>
  <si>
    <t>加木屋中</t>
  </si>
  <si>
    <t>加木屋町西御嶽１８の１</t>
  </si>
  <si>
    <t>0562-34-3405</t>
  </si>
  <si>
    <t>0562-34-4525</t>
  </si>
  <si>
    <t>大府中</t>
  </si>
  <si>
    <t>桃山町３の２１６</t>
  </si>
  <si>
    <t>0562-46-5301</t>
  </si>
  <si>
    <t>大府西中</t>
  </si>
  <si>
    <t>474-0052</t>
  </si>
  <si>
    <t>長草町車池１１</t>
  </si>
  <si>
    <t>0562-47-0687</t>
  </si>
  <si>
    <t>0562-44-0031</t>
  </si>
  <si>
    <t>大府北中</t>
  </si>
  <si>
    <t>474-0073</t>
  </si>
  <si>
    <t>東新町３の３の１</t>
  </si>
  <si>
    <t>0562-47-3611</t>
  </si>
  <si>
    <t>0562-44-0032</t>
  </si>
  <si>
    <t>大府南中</t>
  </si>
  <si>
    <t>474-0045</t>
  </si>
  <si>
    <t>馬池町３の２１</t>
  </si>
  <si>
    <t>0562-48-7758</t>
  </si>
  <si>
    <t>0562-48-7543</t>
  </si>
  <si>
    <t>八幡中</t>
  </si>
  <si>
    <t>八幡字左り脇１３５</t>
  </si>
  <si>
    <t>0562-33-1323</t>
  </si>
  <si>
    <t>0562-33-7982</t>
  </si>
  <si>
    <t>知多中</t>
  </si>
  <si>
    <t>日長字原山１６０</t>
  </si>
  <si>
    <t>0562-55-3449</t>
  </si>
  <si>
    <t>0562-56-2989</t>
  </si>
  <si>
    <t>旭南中</t>
  </si>
  <si>
    <t>金沢字中向山１３２</t>
  </si>
  <si>
    <t>0569-43-4121</t>
  </si>
  <si>
    <t>0569-43-7244</t>
  </si>
  <si>
    <t>東部中</t>
  </si>
  <si>
    <t>八幡字池下７７</t>
  </si>
  <si>
    <t>0562-34-3770</t>
  </si>
  <si>
    <t>0562-35-0963</t>
  </si>
  <si>
    <t>中部中</t>
  </si>
  <si>
    <t>0562-55-3900</t>
  </si>
  <si>
    <t>0562-56-2983</t>
  </si>
  <si>
    <t>ＴＥＬ</t>
    <phoneticPr fontId="1"/>
  </si>
  <si>
    <t>ＦＡＸ</t>
    <phoneticPr fontId="1"/>
  </si>
  <si>
    <t>所在地</t>
    <rPh sb="0" eb="3">
      <t>ショザイチ</t>
    </rPh>
    <phoneticPr fontId="1"/>
  </si>
  <si>
    <t>学校番号</t>
    <rPh sb="0" eb="2">
      <t>ガッコウ</t>
    </rPh>
    <rPh sb="2" eb="4">
      <t>バンゴウ</t>
    </rPh>
    <phoneticPr fontId="1"/>
  </si>
  <si>
    <t>市町名</t>
    <rPh sb="0" eb="1">
      <t>シ</t>
    </rPh>
    <rPh sb="1" eb="2">
      <t>マチ</t>
    </rPh>
    <rPh sb="2" eb="3">
      <t>メイ</t>
    </rPh>
    <phoneticPr fontId="1"/>
  </si>
  <si>
    <t>学校名</t>
    <rPh sb="0" eb="3">
      <t>ガッコウメイ</t>
    </rPh>
    <phoneticPr fontId="1"/>
  </si>
  <si>
    <t>郵便番号</t>
    <rPh sb="0" eb="2">
      <t>ユウビン</t>
    </rPh>
    <rPh sb="2" eb="4">
      <t>バンゴウ</t>
    </rPh>
    <phoneticPr fontId="1"/>
  </si>
  <si>
    <t>さくら小</t>
    <rPh sb="3" eb="4">
      <t>ショウ</t>
    </rPh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</si>
  <si>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</si>
  <si>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</si>
  <si>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</si>
  <si>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</si>
  <si>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</si>
  <si>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475-0817</t>
    <phoneticPr fontId="1"/>
  </si>
  <si>
    <t>東洋町１の１２の１</t>
    <rPh sb="0" eb="2">
      <t>トウヨウ</t>
    </rPh>
    <rPh sb="2" eb="3">
      <t>マチ</t>
    </rPh>
    <phoneticPr fontId="1"/>
  </si>
  <si>
    <t>0569-26-0070</t>
    <phoneticPr fontId="1"/>
  </si>
  <si>
    <t>0569-26-1080</t>
    <phoneticPr fontId="1"/>
  </si>
  <si>
    <t>大谷朝陽ヶ丘１の９４</t>
    <rPh sb="2" eb="4">
      <t>アサヒ</t>
    </rPh>
    <rPh sb="5" eb="6">
      <t>オカ</t>
    </rPh>
    <phoneticPr fontId="1"/>
  </si>
  <si>
    <t>479-0810</t>
    <phoneticPr fontId="1"/>
  </si>
  <si>
    <t>大東小</t>
    <rPh sb="0" eb="2">
      <t>ダイトウ</t>
    </rPh>
    <rPh sb="2" eb="3">
      <t>ショウ</t>
    </rPh>
    <phoneticPr fontId="1"/>
  </si>
  <si>
    <t>474-0023</t>
    <phoneticPr fontId="1"/>
  </si>
  <si>
    <t>大東町２の６１</t>
    <rPh sb="0" eb="3">
      <t>ダイトウチョウ</t>
    </rPh>
    <phoneticPr fontId="1"/>
  </si>
  <si>
    <t>0562-46-2211</t>
    <phoneticPr fontId="1"/>
  </si>
  <si>
    <t>0562-46-2666</t>
    <phoneticPr fontId="1"/>
  </si>
  <si>
    <t>青山５の６の１</t>
    <phoneticPr fontId="1"/>
  </si>
  <si>
    <t>大字篠島字南風崎７</t>
    <rPh sb="5" eb="6">
      <t>ミナミ</t>
    </rPh>
    <rPh sb="6" eb="7">
      <t>カゼ</t>
    </rPh>
    <rPh sb="7" eb="8">
      <t>サキ</t>
    </rPh>
    <phoneticPr fontId="1"/>
  </si>
  <si>
    <t>478-0065</t>
    <phoneticPr fontId="1"/>
  </si>
  <si>
    <t>みさき小</t>
    <rPh sb="3" eb="4">
      <t>ショウ</t>
    </rPh>
    <phoneticPr fontId="1"/>
  </si>
  <si>
    <t>南知多中</t>
    <rPh sb="0" eb="3">
      <t>ミナミチタ</t>
    </rPh>
    <rPh sb="3" eb="4">
      <t>チュウ</t>
    </rPh>
    <phoneticPr fontId="1"/>
  </si>
  <si>
    <t>みさき小</t>
    <rPh sb="3" eb="4">
      <t>ショウ</t>
    </rPh>
    <phoneticPr fontId="1"/>
  </si>
  <si>
    <t>南知多中</t>
    <rPh sb="0" eb="3">
      <t>ミナミチタ</t>
    </rPh>
    <rPh sb="3" eb="4">
      <t>チュウ</t>
    </rPh>
    <phoneticPr fontId="1"/>
  </si>
  <si>
    <t>R5</t>
    <phoneticPr fontId="1"/>
  </si>
  <si>
    <t>大字冨貴字郷南７９</t>
    <rPh sb="2" eb="4">
      <t>フキ</t>
    </rPh>
    <phoneticPr fontId="1"/>
  </si>
  <si>
    <t>052-601-5312</t>
    <phoneticPr fontId="1"/>
  </si>
  <si>
    <t>共西町１の２０６</t>
    <phoneticPr fontId="1"/>
  </si>
  <si>
    <t>0569-42-0406</t>
    <phoneticPr fontId="1"/>
  </si>
  <si>
    <t>0569-43-7242</t>
    <phoneticPr fontId="1"/>
  </si>
  <si>
    <t>字中根４の５</t>
    <rPh sb="0" eb="1">
      <t>アザ</t>
    </rPh>
    <phoneticPr fontId="1"/>
  </si>
  <si>
    <t>高横須賀町猫狭間２</t>
    <phoneticPr fontId="1"/>
  </si>
  <si>
    <t>0562-44-0030</t>
    <phoneticPr fontId="1"/>
  </si>
  <si>
    <t>新知東町３の２８の１</t>
    <rPh sb="2" eb="4">
      <t>ヒガシマチ</t>
    </rPh>
    <phoneticPr fontId="1"/>
  </si>
  <si>
    <t>半田市</t>
    <phoneticPr fontId="1"/>
  </si>
  <si>
    <t>ならわ学園分校</t>
    <rPh sb="3" eb="5">
      <t>ガクエン</t>
    </rPh>
    <rPh sb="5" eb="7">
      <t>ブンコウ</t>
    </rPh>
    <phoneticPr fontId="1"/>
  </si>
  <si>
    <t>475-0932</t>
    <phoneticPr fontId="1"/>
  </si>
  <si>
    <t>鴉根町３の４０の１</t>
    <rPh sb="0" eb="3">
      <t>カラスネチョウ</t>
    </rPh>
    <phoneticPr fontId="1"/>
  </si>
  <si>
    <t>0569-27-5963</t>
    <phoneticPr fontId="1"/>
  </si>
  <si>
    <t>0569-27-5969</t>
    <phoneticPr fontId="1"/>
  </si>
  <si>
    <t>46-2</t>
    <phoneticPr fontId="1"/>
  </si>
  <si>
    <t>19-2</t>
    <phoneticPr fontId="1"/>
  </si>
  <si>
    <t>半田市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</si>
</sst>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2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0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49" fontId="5" fillId="0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8" sqref="E8"/>
    </sheetView>
  </sheetViews>
  <sheetFormatPr defaultRowHeight="13.5" x14ac:dyDescent="0.15"/>
  <cols>
    <col min="1" max="1" width="9" style="67"/>
    <col min="2" max="2" width="10" style="68" customWidth="1"/>
    <col min="3" max="3" width="11.875" style="68" customWidth="1"/>
    <col min="4" max="4" width="10.625" style="67" customWidth="1"/>
    <col min="5" max="5" width="28.75" style="68" customWidth="1"/>
    <col min="6" max="8" width="15" style="67" customWidth="1"/>
    <col min="9" max="9" width="39.875" style="68" customWidth="1"/>
    <col min="10" max="16384" width="9" style="68"/>
  </cols>
  <sheetData>
    <row r="1" spans="1:9" s="67" customFormat="1" ht="24.75" customHeight="1" x14ac:dyDescent="0.15">
      <c r="A1" s="66" t="s">
        <v>520</v>
      </c>
      <c r="B1" s="66" t="s">
        <v>521</v>
      </c>
      <c r="C1" s="66" t="s">
        <v>522</v>
      </c>
      <c r="D1" s="66" t="s">
        <v>523</v>
      </c>
      <c r="E1" s="66" t="s">
        <v>519</v>
      </c>
      <c r="F1" s="66" t="s">
        <v>517</v>
      </c>
      <c r="G1" s="66"/>
      <c r="H1" s="66" t="s">
        <v>518</v>
      </c>
    </row>
    <row r="2" spans="1:9" x14ac:dyDescent="0.15">
      <c r="A2" s="67">
        <v>1</v>
      </c>
      <c r="B2" s="68" t="s">
        <v>0</v>
      </c>
      <c r="C2" s="68" t="s">
        <v>1</v>
      </c>
      <c r="D2" s="67" t="s">
        <v>2</v>
      </c>
      <c r="E2" s="68" t="s">
        <v>3</v>
      </c>
      <c r="F2" s="67" t="s">
        <v>4</v>
      </c>
      <c r="G2" s="67" t="str">
        <f t="shared" ref="G2:G16" si="0">+C2&amp;"学校"</f>
        <v>東部小学校</v>
      </c>
      <c r="H2" s="67" t="s">
        <v>5</v>
      </c>
      <c r="I2" s="68" t="str">
        <f>+B2&amp;E2</f>
        <v>阿久比町大字宮津字宮平柴１５</v>
      </c>
    </row>
    <row r="3" spans="1:9" x14ac:dyDescent="0.15">
      <c r="A3" s="67">
        <v>2</v>
      </c>
      <c r="B3" s="68" t="s">
        <v>0</v>
      </c>
      <c r="C3" s="68" t="s">
        <v>6</v>
      </c>
      <c r="D3" s="67" t="s">
        <v>7</v>
      </c>
      <c r="E3" s="68" t="s">
        <v>8</v>
      </c>
      <c r="F3" s="67" t="s">
        <v>9</v>
      </c>
      <c r="G3" s="67" t="str">
        <f t="shared" si="0"/>
        <v>英比小学校</v>
      </c>
      <c r="H3" s="67" t="s">
        <v>10</v>
      </c>
      <c r="I3" s="68" t="str">
        <f t="shared" ref="I3:I65" si="1">+B3&amp;E3</f>
        <v>阿久比町大字卯坂字北大平７</v>
      </c>
    </row>
    <row r="4" spans="1:9" x14ac:dyDescent="0.15">
      <c r="A4" s="67">
        <v>3</v>
      </c>
      <c r="B4" s="68" t="s">
        <v>0</v>
      </c>
      <c r="C4" s="68" t="s">
        <v>11</v>
      </c>
      <c r="D4" s="67" t="s">
        <v>12</v>
      </c>
      <c r="E4" s="68" t="s">
        <v>13</v>
      </c>
      <c r="F4" s="67" t="s">
        <v>14</v>
      </c>
      <c r="G4" s="67" t="str">
        <f t="shared" si="0"/>
        <v>草木小学校</v>
      </c>
      <c r="H4" s="67" t="s">
        <v>15</v>
      </c>
      <c r="I4" s="68" t="str">
        <f t="shared" si="1"/>
        <v>阿久比町大字草木字中郷７７</v>
      </c>
    </row>
    <row r="5" spans="1:9" x14ac:dyDescent="0.15">
      <c r="A5" s="67">
        <v>4</v>
      </c>
      <c r="B5" s="68" t="s">
        <v>0</v>
      </c>
      <c r="C5" s="68" t="s">
        <v>16</v>
      </c>
      <c r="D5" s="67" t="s">
        <v>17</v>
      </c>
      <c r="E5" s="68" t="s">
        <v>18</v>
      </c>
      <c r="F5" s="67" t="s">
        <v>19</v>
      </c>
      <c r="G5" s="67" t="str">
        <f t="shared" si="0"/>
        <v>南部小学校</v>
      </c>
      <c r="H5" s="67" t="s">
        <v>20</v>
      </c>
      <c r="I5" s="68" t="str">
        <f t="shared" si="1"/>
        <v>阿久比町大字植大字北後２４</v>
      </c>
    </row>
    <row r="6" spans="1:9" x14ac:dyDescent="0.15">
      <c r="A6" s="67">
        <v>5</v>
      </c>
      <c r="B6" s="68" t="s">
        <v>21</v>
      </c>
      <c r="C6" s="68" t="s">
        <v>22</v>
      </c>
      <c r="D6" s="67" t="s">
        <v>23</v>
      </c>
      <c r="E6" s="68" t="s">
        <v>24</v>
      </c>
      <c r="F6" s="67" t="s">
        <v>25</v>
      </c>
      <c r="G6" s="67" t="str">
        <f t="shared" si="0"/>
        <v>藤江小学校</v>
      </c>
      <c r="H6" s="67" t="s">
        <v>26</v>
      </c>
      <c r="I6" s="68" t="str">
        <f t="shared" si="1"/>
        <v>東浦町大字藤江字仏１３１</v>
      </c>
    </row>
    <row r="7" spans="1:9" x14ac:dyDescent="0.15">
      <c r="A7" s="67">
        <v>6</v>
      </c>
      <c r="B7" s="68" t="s">
        <v>21</v>
      </c>
      <c r="C7" s="68" t="s">
        <v>27</v>
      </c>
      <c r="D7" s="67" t="s">
        <v>28</v>
      </c>
      <c r="E7" s="68" t="s">
        <v>29</v>
      </c>
      <c r="F7" s="67" t="s">
        <v>30</v>
      </c>
      <c r="G7" s="67" t="str">
        <f t="shared" si="0"/>
        <v>生路小学校</v>
      </c>
      <c r="H7" s="67" t="s">
        <v>31</v>
      </c>
      <c r="I7" s="68" t="str">
        <f t="shared" si="1"/>
        <v>東浦町大字生路字傍示松１５</v>
      </c>
    </row>
    <row r="8" spans="1:9" x14ac:dyDescent="0.15">
      <c r="A8" s="67">
        <v>7</v>
      </c>
      <c r="B8" s="68" t="s">
        <v>21</v>
      </c>
      <c r="C8" s="68" t="s">
        <v>32</v>
      </c>
      <c r="D8" s="67" t="s">
        <v>33</v>
      </c>
      <c r="E8" s="68" t="s">
        <v>34</v>
      </c>
      <c r="F8" s="67" t="s">
        <v>35</v>
      </c>
      <c r="G8" s="67" t="str">
        <f t="shared" si="0"/>
        <v>片葩小学校</v>
      </c>
      <c r="H8" s="67" t="s">
        <v>36</v>
      </c>
      <c r="I8" s="68" t="str">
        <f t="shared" si="1"/>
        <v>東浦町大字石浜字坊ケ谷２</v>
      </c>
    </row>
    <row r="9" spans="1:9" x14ac:dyDescent="0.15">
      <c r="A9" s="67">
        <v>8</v>
      </c>
      <c r="B9" s="68" t="s">
        <v>21</v>
      </c>
      <c r="C9" s="68" t="s">
        <v>37</v>
      </c>
      <c r="D9" s="67" t="s">
        <v>33</v>
      </c>
      <c r="E9" s="68" t="s">
        <v>38</v>
      </c>
      <c r="F9" s="67" t="s">
        <v>39</v>
      </c>
      <c r="G9" s="67" t="str">
        <f t="shared" si="0"/>
        <v>石浜西小学校</v>
      </c>
      <c r="H9" s="67" t="s">
        <v>40</v>
      </c>
      <c r="I9" s="68" t="str">
        <f t="shared" si="1"/>
        <v>東浦町大字石浜字三ツ池３０</v>
      </c>
    </row>
    <row r="10" spans="1:9" x14ac:dyDescent="0.15">
      <c r="A10" s="67">
        <v>9</v>
      </c>
      <c r="B10" s="68" t="s">
        <v>21</v>
      </c>
      <c r="C10" s="68" t="s">
        <v>41</v>
      </c>
      <c r="D10" s="67" t="s">
        <v>42</v>
      </c>
      <c r="E10" s="68" t="s">
        <v>43</v>
      </c>
      <c r="F10" s="67" t="s">
        <v>44</v>
      </c>
      <c r="G10" s="67" t="str">
        <f t="shared" si="0"/>
        <v>緒川小学校</v>
      </c>
      <c r="H10" s="67" t="s">
        <v>45</v>
      </c>
      <c r="I10" s="68" t="str">
        <f t="shared" si="1"/>
        <v>東浦町大字緒川字八幡７</v>
      </c>
    </row>
    <row r="11" spans="1:9" x14ac:dyDescent="0.15">
      <c r="A11" s="67">
        <v>10</v>
      </c>
      <c r="B11" s="68" t="s">
        <v>21</v>
      </c>
      <c r="C11" s="68" t="s">
        <v>46</v>
      </c>
      <c r="D11" s="67" t="s">
        <v>42</v>
      </c>
      <c r="E11" s="68" t="s">
        <v>47</v>
      </c>
      <c r="F11" s="67" t="s">
        <v>48</v>
      </c>
      <c r="G11" s="67" t="str">
        <f t="shared" si="0"/>
        <v>卯ノ里小学校</v>
      </c>
      <c r="H11" s="67" t="s">
        <v>49</v>
      </c>
      <c r="I11" s="68" t="str">
        <f t="shared" si="1"/>
        <v>東浦町大字緒川字雁狭間山１８</v>
      </c>
    </row>
    <row r="12" spans="1:9" x14ac:dyDescent="0.15">
      <c r="A12" s="67">
        <v>11</v>
      </c>
      <c r="B12" s="68" t="s">
        <v>21</v>
      </c>
      <c r="C12" s="68" t="s">
        <v>50</v>
      </c>
      <c r="D12" s="67" t="s">
        <v>51</v>
      </c>
      <c r="E12" s="68" t="s">
        <v>52</v>
      </c>
      <c r="F12" s="67" t="s">
        <v>53</v>
      </c>
      <c r="G12" s="67" t="str">
        <f t="shared" si="0"/>
        <v>森岡小学校</v>
      </c>
      <c r="H12" s="67" t="s">
        <v>54</v>
      </c>
      <c r="I12" s="68" t="str">
        <f t="shared" si="1"/>
        <v>東浦町大字森岡字天王西２３</v>
      </c>
    </row>
    <row r="13" spans="1:9" x14ac:dyDescent="0.15">
      <c r="A13" s="67">
        <v>12</v>
      </c>
      <c r="B13" s="68" t="s">
        <v>55</v>
      </c>
      <c r="C13" s="68" t="s">
        <v>56</v>
      </c>
      <c r="D13" s="67" t="s">
        <v>57</v>
      </c>
      <c r="E13" s="68" t="s">
        <v>58</v>
      </c>
      <c r="F13" s="67" t="s">
        <v>59</v>
      </c>
      <c r="G13" s="67" t="str">
        <f t="shared" si="0"/>
        <v>武豊小学校</v>
      </c>
      <c r="H13" s="67" t="s">
        <v>60</v>
      </c>
      <c r="I13" s="68" t="str">
        <f t="shared" si="1"/>
        <v>武豊町字高野前１</v>
      </c>
    </row>
    <row r="14" spans="1:9" x14ac:dyDescent="0.15">
      <c r="A14" s="67">
        <v>13</v>
      </c>
      <c r="B14" s="68" t="s">
        <v>55</v>
      </c>
      <c r="C14" s="68" t="s">
        <v>61</v>
      </c>
      <c r="D14" s="67" t="s">
        <v>62</v>
      </c>
      <c r="E14" s="68" t="s">
        <v>63</v>
      </c>
      <c r="F14" s="67" t="s">
        <v>64</v>
      </c>
      <c r="G14" s="67" t="str">
        <f t="shared" si="0"/>
        <v>衣浦小学校</v>
      </c>
      <c r="H14" s="67" t="s">
        <v>65</v>
      </c>
      <c r="I14" s="68" t="str">
        <f t="shared" si="1"/>
        <v>武豊町字目堀３６</v>
      </c>
    </row>
    <row r="15" spans="1:9" x14ac:dyDescent="0.15">
      <c r="A15" s="67">
        <v>14</v>
      </c>
      <c r="B15" s="68" t="s">
        <v>55</v>
      </c>
      <c r="C15" s="68" t="s">
        <v>66</v>
      </c>
      <c r="D15" s="67" t="s">
        <v>67</v>
      </c>
      <c r="E15" s="68" t="s">
        <v>549</v>
      </c>
      <c r="F15" s="67" t="s">
        <v>68</v>
      </c>
      <c r="G15" s="67" t="str">
        <f t="shared" si="0"/>
        <v>富貴小学校</v>
      </c>
      <c r="H15" s="67" t="s">
        <v>69</v>
      </c>
      <c r="I15" s="68" t="str">
        <f t="shared" si="1"/>
        <v>武豊町大字冨貴字郷南７９</v>
      </c>
    </row>
    <row r="16" spans="1:9" x14ac:dyDescent="0.15">
      <c r="A16" s="67">
        <v>15</v>
      </c>
      <c r="B16" s="68" t="s">
        <v>55</v>
      </c>
      <c r="C16" s="68" t="s">
        <v>70</v>
      </c>
      <c r="D16" s="67" t="s">
        <v>71</v>
      </c>
      <c r="E16" s="68" t="s">
        <v>72</v>
      </c>
      <c r="F16" s="67" t="s">
        <v>73</v>
      </c>
      <c r="G16" s="67" t="str">
        <f t="shared" si="0"/>
        <v>緑丘小学校</v>
      </c>
      <c r="H16" s="67" t="s">
        <v>74</v>
      </c>
      <c r="I16" s="68" t="str">
        <f t="shared" si="1"/>
        <v>武豊町字長宗１の１</v>
      </c>
    </row>
    <row r="17" spans="1:9" x14ac:dyDescent="0.15">
      <c r="A17" s="67">
        <v>16</v>
      </c>
      <c r="B17" s="68" t="s">
        <v>75</v>
      </c>
      <c r="C17" s="68" t="s">
        <v>76</v>
      </c>
      <c r="D17" s="67" t="s">
        <v>77</v>
      </c>
      <c r="E17" s="68" t="s">
        <v>78</v>
      </c>
      <c r="F17" s="67" t="s">
        <v>79</v>
      </c>
      <c r="G17" s="67" t="str">
        <f>+C17&amp;"学校"</f>
        <v>内海小学校</v>
      </c>
      <c r="H17" s="67" t="s">
        <v>80</v>
      </c>
      <c r="I17" s="68" t="str">
        <f t="shared" si="1"/>
        <v>南知多町大字内海字中浜田３</v>
      </c>
    </row>
    <row r="18" spans="1:9" x14ac:dyDescent="0.15">
      <c r="A18" s="67">
        <v>17</v>
      </c>
      <c r="B18" s="68" t="s">
        <v>75</v>
      </c>
      <c r="C18" s="68" t="s">
        <v>81</v>
      </c>
      <c r="D18" s="67" t="s">
        <v>82</v>
      </c>
      <c r="E18" s="68" t="s">
        <v>83</v>
      </c>
      <c r="F18" s="67" t="s">
        <v>84</v>
      </c>
      <c r="G18" s="67" t="str">
        <f t="shared" ref="G18:G80" si="2">+C18&amp;"学校"</f>
        <v>豊浜小学校</v>
      </c>
      <c r="H18" s="67" t="s">
        <v>85</v>
      </c>
      <c r="I18" s="68" t="str">
        <f t="shared" si="1"/>
        <v>南知多町大字豊浜字下大田面４の４</v>
      </c>
    </row>
    <row r="19" spans="1:9" x14ac:dyDescent="0.15">
      <c r="A19" s="67">
        <v>18</v>
      </c>
      <c r="B19" s="68" t="s">
        <v>75</v>
      </c>
      <c r="C19" s="68" t="s">
        <v>544</v>
      </c>
      <c r="D19" s="67" t="s">
        <v>86</v>
      </c>
      <c r="E19" s="68" t="s">
        <v>87</v>
      </c>
      <c r="F19" s="67" t="s">
        <v>88</v>
      </c>
      <c r="G19" s="67" t="str">
        <f t="shared" si="2"/>
        <v>みさき小学校</v>
      </c>
      <c r="H19" s="67" t="s">
        <v>89</v>
      </c>
      <c r="I19" s="68" t="str">
        <f t="shared" si="1"/>
        <v>南知多町大字師崎字松田７の１</v>
      </c>
    </row>
    <row r="20" spans="1:9" x14ac:dyDescent="0.15">
      <c r="A20" s="67">
        <v>19</v>
      </c>
      <c r="B20" s="68" t="s">
        <v>75</v>
      </c>
      <c r="C20" s="68" t="s">
        <v>90</v>
      </c>
      <c r="D20" s="67" t="s">
        <v>91</v>
      </c>
      <c r="E20" s="68" t="s">
        <v>542</v>
      </c>
      <c r="F20" s="67" t="s">
        <v>92</v>
      </c>
      <c r="G20" s="67" t="str">
        <f t="shared" si="2"/>
        <v>篠島小学校</v>
      </c>
      <c r="H20" s="67" t="s">
        <v>93</v>
      </c>
      <c r="I20" s="68" t="str">
        <f t="shared" si="1"/>
        <v>南知多町大字篠島字南風崎７</v>
      </c>
    </row>
    <row r="21" spans="1:9" x14ac:dyDescent="0.15">
      <c r="A21" s="67">
        <v>20</v>
      </c>
      <c r="B21" s="68" t="s">
        <v>75</v>
      </c>
      <c r="C21" s="68" t="s">
        <v>94</v>
      </c>
      <c r="D21" s="67" t="s">
        <v>95</v>
      </c>
      <c r="E21" s="68" t="s">
        <v>96</v>
      </c>
      <c r="F21" s="67" t="s">
        <v>97</v>
      </c>
      <c r="G21" s="67" t="str">
        <f t="shared" si="2"/>
        <v>日間賀小学校</v>
      </c>
      <c r="H21" s="67" t="s">
        <v>98</v>
      </c>
      <c r="I21" s="68" t="str">
        <f t="shared" si="1"/>
        <v>南知多町大字日間賀島字永峯１１</v>
      </c>
    </row>
    <row r="22" spans="1:9" x14ac:dyDescent="0.15">
      <c r="A22" s="67">
        <v>21</v>
      </c>
      <c r="B22" s="68" t="s">
        <v>99</v>
      </c>
      <c r="C22" s="68" t="s">
        <v>100</v>
      </c>
      <c r="D22" s="67" t="s">
        <v>101</v>
      </c>
      <c r="E22" s="68" t="s">
        <v>102</v>
      </c>
      <c r="F22" s="67" t="s">
        <v>103</v>
      </c>
      <c r="G22" s="67" t="str">
        <f t="shared" si="2"/>
        <v>布土小学校</v>
      </c>
      <c r="H22" s="67" t="s">
        <v>104</v>
      </c>
      <c r="I22" s="68" t="str">
        <f t="shared" si="1"/>
        <v>美浜町大字布土字半月１０１</v>
      </c>
    </row>
    <row r="23" spans="1:9" x14ac:dyDescent="0.15">
      <c r="A23" s="67">
        <v>22</v>
      </c>
      <c r="B23" s="68" t="s">
        <v>99</v>
      </c>
      <c r="C23" s="68" t="s">
        <v>105</v>
      </c>
      <c r="D23" s="67" t="s">
        <v>106</v>
      </c>
      <c r="E23" s="68" t="s">
        <v>107</v>
      </c>
      <c r="F23" s="67" t="s">
        <v>108</v>
      </c>
      <c r="G23" s="67" t="str">
        <f t="shared" si="2"/>
        <v>河和小学校</v>
      </c>
      <c r="H23" s="67" t="s">
        <v>109</v>
      </c>
      <c r="I23" s="68" t="str">
        <f t="shared" si="1"/>
        <v>美浜町大字河和字古屋敷１２４</v>
      </c>
    </row>
    <row r="24" spans="1:9" x14ac:dyDescent="0.15">
      <c r="A24" s="67">
        <v>23</v>
      </c>
      <c r="B24" s="68" t="s">
        <v>99</v>
      </c>
      <c r="C24" s="68" t="s">
        <v>110</v>
      </c>
      <c r="D24" s="67" t="s">
        <v>111</v>
      </c>
      <c r="E24" s="68" t="s">
        <v>112</v>
      </c>
      <c r="F24" s="67" t="s">
        <v>113</v>
      </c>
      <c r="G24" s="67" t="str">
        <f t="shared" si="2"/>
        <v>野間小学校</v>
      </c>
      <c r="H24" s="67" t="s">
        <v>114</v>
      </c>
      <c r="I24" s="68" t="str">
        <f t="shared" si="1"/>
        <v>美浜町大字野間字石名原７０</v>
      </c>
    </row>
    <row r="25" spans="1:9" x14ac:dyDescent="0.15">
      <c r="A25" s="67">
        <v>24</v>
      </c>
      <c r="B25" s="68" t="s">
        <v>99</v>
      </c>
      <c r="C25" s="68" t="s">
        <v>115</v>
      </c>
      <c r="D25" s="67" t="s">
        <v>116</v>
      </c>
      <c r="E25" s="68" t="s">
        <v>117</v>
      </c>
      <c r="F25" s="67" t="s">
        <v>118</v>
      </c>
      <c r="G25" s="67" t="str">
        <f t="shared" si="2"/>
        <v>奥田小学校</v>
      </c>
      <c r="H25" s="67" t="s">
        <v>119</v>
      </c>
      <c r="I25" s="68" t="str">
        <f t="shared" si="1"/>
        <v>美浜町大字奥田字海道田５５の１</v>
      </c>
    </row>
    <row r="26" spans="1:9" x14ac:dyDescent="0.15">
      <c r="A26" s="67">
        <v>25</v>
      </c>
      <c r="B26" s="68" t="s">
        <v>99</v>
      </c>
      <c r="C26" s="68" t="s">
        <v>120</v>
      </c>
      <c r="D26" s="67" t="s">
        <v>121</v>
      </c>
      <c r="E26" s="68" t="s">
        <v>122</v>
      </c>
      <c r="F26" s="67" t="s">
        <v>123</v>
      </c>
      <c r="G26" s="67" t="str">
        <f t="shared" si="2"/>
        <v>上野間小学校</v>
      </c>
      <c r="H26" s="67" t="s">
        <v>124</v>
      </c>
      <c r="I26" s="68" t="str">
        <f t="shared" si="1"/>
        <v>美浜町大字上野間字西之脇１７１</v>
      </c>
    </row>
    <row r="27" spans="1:9" x14ac:dyDescent="0.15">
      <c r="A27" s="67">
        <v>26</v>
      </c>
      <c r="B27" s="68" t="s">
        <v>125</v>
      </c>
      <c r="C27" s="68" t="s">
        <v>126</v>
      </c>
      <c r="D27" s="67" t="s">
        <v>127</v>
      </c>
      <c r="E27" s="68" t="s">
        <v>128</v>
      </c>
      <c r="F27" s="67" t="s">
        <v>129</v>
      </c>
      <c r="G27" s="67" t="str">
        <f t="shared" si="2"/>
        <v>三和小学校</v>
      </c>
      <c r="H27" s="67" t="s">
        <v>130</v>
      </c>
      <c r="I27" s="68" t="str">
        <f t="shared" si="1"/>
        <v>常滑市久米字諏訪山１８３</v>
      </c>
    </row>
    <row r="28" spans="1:9" x14ac:dyDescent="0.15">
      <c r="A28" s="67">
        <v>27</v>
      </c>
      <c r="B28" s="68" t="s">
        <v>125</v>
      </c>
      <c r="C28" s="68" t="s">
        <v>131</v>
      </c>
      <c r="D28" s="67" t="s">
        <v>132</v>
      </c>
      <c r="E28" s="68" t="s">
        <v>133</v>
      </c>
      <c r="F28" s="67" t="s">
        <v>134</v>
      </c>
      <c r="G28" s="67" t="str">
        <f t="shared" si="2"/>
        <v>大野小学校</v>
      </c>
      <c r="H28" s="67" t="s">
        <v>135</v>
      </c>
      <c r="I28" s="68" t="str">
        <f t="shared" si="1"/>
        <v>常滑市大野町１０の７０</v>
      </c>
    </row>
    <row r="29" spans="1:9" x14ac:dyDescent="0.15">
      <c r="A29" s="67">
        <v>28</v>
      </c>
      <c r="B29" s="68" t="s">
        <v>125</v>
      </c>
      <c r="C29" s="68" t="s">
        <v>136</v>
      </c>
      <c r="D29" s="67" t="s">
        <v>137</v>
      </c>
      <c r="E29" s="68" t="s">
        <v>138</v>
      </c>
      <c r="F29" s="67" t="s">
        <v>139</v>
      </c>
      <c r="G29" s="67" t="str">
        <f t="shared" si="2"/>
        <v>鬼崎北小学校</v>
      </c>
      <c r="H29" s="67" t="s">
        <v>140</v>
      </c>
      <c r="I29" s="68" t="str">
        <f t="shared" si="1"/>
        <v>常滑市住吉町２の５６</v>
      </c>
    </row>
    <row r="30" spans="1:9" x14ac:dyDescent="0.15">
      <c r="A30" s="67">
        <v>29</v>
      </c>
      <c r="B30" s="68" t="s">
        <v>125</v>
      </c>
      <c r="C30" s="68" t="s">
        <v>141</v>
      </c>
      <c r="D30" s="67" t="s">
        <v>142</v>
      </c>
      <c r="E30" s="68" t="s">
        <v>143</v>
      </c>
      <c r="F30" s="67" t="s">
        <v>144</v>
      </c>
      <c r="G30" s="67" t="str">
        <f t="shared" si="2"/>
        <v>鬼崎南小学校</v>
      </c>
      <c r="H30" s="67" t="s">
        <v>145</v>
      </c>
      <c r="I30" s="68" t="str">
        <f t="shared" si="1"/>
        <v>常滑市明和町２の４７</v>
      </c>
    </row>
    <row r="31" spans="1:9" x14ac:dyDescent="0.15">
      <c r="A31" s="67">
        <v>30</v>
      </c>
      <c r="B31" s="68" t="s">
        <v>125</v>
      </c>
      <c r="C31" s="68" t="s">
        <v>146</v>
      </c>
      <c r="D31" s="67" t="s">
        <v>147</v>
      </c>
      <c r="E31" s="68" t="s">
        <v>148</v>
      </c>
      <c r="F31" s="67" t="s">
        <v>149</v>
      </c>
      <c r="G31" s="67" t="str">
        <f t="shared" si="2"/>
        <v>常滑西小学校</v>
      </c>
      <c r="H31" s="67" t="s">
        <v>150</v>
      </c>
      <c r="I31" s="68" t="str">
        <f t="shared" si="1"/>
        <v>常滑市本町３の１３６</v>
      </c>
    </row>
    <row r="32" spans="1:9" x14ac:dyDescent="0.15">
      <c r="A32" s="67">
        <v>31</v>
      </c>
      <c r="B32" s="68" t="s">
        <v>125</v>
      </c>
      <c r="C32" s="68" t="s">
        <v>151</v>
      </c>
      <c r="D32" s="67" t="s">
        <v>152</v>
      </c>
      <c r="E32" s="68" t="s">
        <v>153</v>
      </c>
      <c r="F32" s="67" t="s">
        <v>154</v>
      </c>
      <c r="G32" s="67" t="str">
        <f t="shared" si="2"/>
        <v>常滑東小学校</v>
      </c>
      <c r="H32" s="67" t="s">
        <v>155</v>
      </c>
      <c r="I32" s="68" t="str">
        <f t="shared" si="1"/>
        <v>常滑市瀬木町４の１００</v>
      </c>
    </row>
    <row r="33" spans="1:9" x14ac:dyDescent="0.15">
      <c r="A33" s="67">
        <v>32</v>
      </c>
      <c r="B33" s="68" t="s">
        <v>125</v>
      </c>
      <c r="C33" s="68" t="s">
        <v>156</v>
      </c>
      <c r="D33" s="67" t="s">
        <v>157</v>
      </c>
      <c r="E33" s="68" t="s">
        <v>158</v>
      </c>
      <c r="F33" s="67" t="s">
        <v>159</v>
      </c>
      <c r="G33" s="67" t="str">
        <f t="shared" si="2"/>
        <v>西浦北小学校</v>
      </c>
      <c r="H33" s="67" t="s">
        <v>160</v>
      </c>
      <c r="I33" s="68" t="str">
        <f t="shared" si="1"/>
        <v>常滑市井戸田町３の１７７</v>
      </c>
    </row>
    <row r="34" spans="1:9" x14ac:dyDescent="0.15">
      <c r="A34" s="67">
        <v>33</v>
      </c>
      <c r="B34" s="68" t="s">
        <v>125</v>
      </c>
      <c r="C34" s="68" t="s">
        <v>161</v>
      </c>
      <c r="D34" s="67" t="s">
        <v>162</v>
      </c>
      <c r="E34" s="68" t="s">
        <v>163</v>
      </c>
      <c r="F34" s="67" t="s">
        <v>164</v>
      </c>
      <c r="G34" s="67" t="str">
        <f t="shared" si="2"/>
        <v>西浦南小学校</v>
      </c>
      <c r="H34" s="67" t="s">
        <v>165</v>
      </c>
      <c r="I34" s="68" t="str">
        <f t="shared" si="1"/>
        <v>常滑市古場字栗下前５</v>
      </c>
    </row>
    <row r="35" spans="1:9" x14ac:dyDescent="0.15">
      <c r="A35" s="67">
        <v>34</v>
      </c>
      <c r="B35" s="68" t="s">
        <v>125</v>
      </c>
      <c r="C35" s="68" t="s">
        <v>166</v>
      </c>
      <c r="D35" s="67" t="s">
        <v>535</v>
      </c>
      <c r="E35" s="68" t="s">
        <v>534</v>
      </c>
      <c r="F35" s="67" t="s">
        <v>167</v>
      </c>
      <c r="G35" s="67" t="str">
        <f t="shared" si="2"/>
        <v>小鈴谷小学校</v>
      </c>
      <c r="H35" s="67" t="s">
        <v>168</v>
      </c>
      <c r="I35" s="68" t="str">
        <f t="shared" si="1"/>
        <v>常滑市大谷朝陽ヶ丘１の９４</v>
      </c>
    </row>
    <row r="36" spans="1:9" x14ac:dyDescent="0.15">
      <c r="A36" s="67">
        <v>35</v>
      </c>
      <c r="B36" s="68" t="s">
        <v>169</v>
      </c>
      <c r="C36" s="68" t="s">
        <v>170</v>
      </c>
      <c r="D36" s="67" t="s">
        <v>171</v>
      </c>
      <c r="E36" s="68" t="s">
        <v>172</v>
      </c>
      <c r="F36" s="67" t="s">
        <v>173</v>
      </c>
      <c r="G36" s="67" t="str">
        <f t="shared" si="2"/>
        <v>半田小学校</v>
      </c>
      <c r="H36" s="67" t="s">
        <v>174</v>
      </c>
      <c r="I36" s="68" t="str">
        <f t="shared" si="1"/>
        <v>半田市勘内町１</v>
      </c>
    </row>
    <row r="37" spans="1:9" x14ac:dyDescent="0.15">
      <c r="A37" s="67">
        <v>36</v>
      </c>
      <c r="B37" s="68" t="s">
        <v>169</v>
      </c>
      <c r="C37" s="68" t="s">
        <v>524</v>
      </c>
      <c r="D37" s="67" t="s">
        <v>530</v>
      </c>
      <c r="E37" s="68" t="s">
        <v>531</v>
      </c>
      <c r="F37" s="67" t="s">
        <v>532</v>
      </c>
      <c r="G37" s="67" t="str">
        <f t="shared" si="2"/>
        <v>さくら小学校</v>
      </c>
      <c r="H37" s="67" t="s">
        <v>533</v>
      </c>
      <c r="I37" s="68" t="str">
        <f t="shared" si="1"/>
        <v>半田市東洋町１の１２の１</v>
      </c>
    </row>
    <row r="38" spans="1:9" x14ac:dyDescent="0.15">
      <c r="A38" s="67">
        <v>37</v>
      </c>
      <c r="B38" s="68" t="s">
        <v>169</v>
      </c>
      <c r="C38" s="68" t="s">
        <v>175</v>
      </c>
      <c r="D38" s="67" t="s">
        <v>176</v>
      </c>
      <c r="E38" s="68" t="s">
        <v>177</v>
      </c>
      <c r="F38" s="67" t="s">
        <v>178</v>
      </c>
      <c r="G38" s="67" t="str">
        <f t="shared" si="2"/>
        <v>岩滑小学校</v>
      </c>
      <c r="H38" s="67" t="s">
        <v>179</v>
      </c>
      <c r="I38" s="68" t="str">
        <f t="shared" si="1"/>
        <v>半田市岩滑高山町５の５５</v>
      </c>
    </row>
    <row r="39" spans="1:9" x14ac:dyDescent="0.15">
      <c r="A39" s="67">
        <v>38</v>
      </c>
      <c r="B39" s="68" t="s">
        <v>169</v>
      </c>
      <c r="C39" s="68" t="s">
        <v>180</v>
      </c>
      <c r="D39" s="67" t="s">
        <v>181</v>
      </c>
      <c r="E39" s="68" t="s">
        <v>182</v>
      </c>
      <c r="F39" s="67" t="s">
        <v>183</v>
      </c>
      <c r="G39" s="67" t="str">
        <f t="shared" si="2"/>
        <v>雁宿小学校</v>
      </c>
      <c r="H39" s="67" t="s">
        <v>184</v>
      </c>
      <c r="I39" s="68" t="str">
        <f t="shared" si="1"/>
        <v>半田市清城町１の５の２</v>
      </c>
    </row>
    <row r="40" spans="1:9" x14ac:dyDescent="0.15">
      <c r="A40" s="67">
        <v>39</v>
      </c>
      <c r="B40" s="68" t="s">
        <v>169</v>
      </c>
      <c r="C40" s="68" t="s">
        <v>185</v>
      </c>
      <c r="D40" s="67" t="s">
        <v>186</v>
      </c>
      <c r="E40" s="68" t="s">
        <v>187</v>
      </c>
      <c r="F40" s="67" t="s">
        <v>188</v>
      </c>
      <c r="G40" s="67" t="str">
        <f t="shared" si="2"/>
        <v>乙川小学校</v>
      </c>
      <c r="H40" s="67" t="s">
        <v>189</v>
      </c>
      <c r="I40" s="68" t="str">
        <f t="shared" si="1"/>
        <v>半田市乙川北側町１の１</v>
      </c>
    </row>
    <row r="41" spans="1:9" x14ac:dyDescent="0.15">
      <c r="A41" s="67">
        <v>40</v>
      </c>
      <c r="B41" s="68" t="s">
        <v>169</v>
      </c>
      <c r="C41" s="68" t="s">
        <v>190</v>
      </c>
      <c r="D41" s="67" t="s">
        <v>191</v>
      </c>
      <c r="E41" s="68" t="s">
        <v>192</v>
      </c>
      <c r="F41" s="67" t="s">
        <v>193</v>
      </c>
      <c r="G41" s="67" t="str">
        <f t="shared" si="2"/>
        <v>横川小学校</v>
      </c>
      <c r="H41" s="67" t="s">
        <v>194</v>
      </c>
      <c r="I41" s="68" t="str">
        <f t="shared" si="1"/>
        <v>半田市大伝根町１の１１の１</v>
      </c>
    </row>
    <row r="42" spans="1:9" x14ac:dyDescent="0.15">
      <c r="A42" s="67">
        <v>41</v>
      </c>
      <c r="B42" s="68" t="s">
        <v>169</v>
      </c>
      <c r="C42" s="68" t="s">
        <v>195</v>
      </c>
      <c r="D42" s="67" t="s">
        <v>196</v>
      </c>
      <c r="E42" s="68" t="s">
        <v>197</v>
      </c>
      <c r="F42" s="67" t="s">
        <v>198</v>
      </c>
      <c r="G42" s="67" t="str">
        <f t="shared" si="2"/>
        <v>乙川東小学校</v>
      </c>
      <c r="H42" s="67" t="s">
        <v>199</v>
      </c>
      <c r="I42" s="68" t="str">
        <f t="shared" si="1"/>
        <v>半田市花田町３の１</v>
      </c>
    </row>
    <row r="43" spans="1:9" x14ac:dyDescent="0.15">
      <c r="A43" s="67">
        <v>42</v>
      </c>
      <c r="B43" s="68" t="s">
        <v>169</v>
      </c>
      <c r="C43" s="68" t="s">
        <v>200</v>
      </c>
      <c r="D43" s="67" t="s">
        <v>201</v>
      </c>
      <c r="E43" s="68" t="s">
        <v>202</v>
      </c>
      <c r="F43" s="67" t="s">
        <v>203</v>
      </c>
      <c r="G43" s="67" t="str">
        <f t="shared" si="2"/>
        <v>亀崎小学校</v>
      </c>
      <c r="H43" s="67" t="s">
        <v>204</v>
      </c>
      <c r="I43" s="68" t="str">
        <f t="shared" si="1"/>
        <v>半田市亀崎月見町３の１０</v>
      </c>
    </row>
    <row r="44" spans="1:9" x14ac:dyDescent="0.15">
      <c r="A44" s="67">
        <v>43</v>
      </c>
      <c r="B44" s="68" t="s">
        <v>169</v>
      </c>
      <c r="C44" s="68" t="s">
        <v>205</v>
      </c>
      <c r="D44" s="67" t="s">
        <v>206</v>
      </c>
      <c r="E44" s="68" t="s">
        <v>207</v>
      </c>
      <c r="F44" s="67" t="s">
        <v>208</v>
      </c>
      <c r="G44" s="67" t="str">
        <f t="shared" si="2"/>
        <v>有脇小学校</v>
      </c>
      <c r="H44" s="67" t="s">
        <v>209</v>
      </c>
      <c r="I44" s="68" t="str">
        <f t="shared" si="1"/>
        <v>半田市有脇町６の３７</v>
      </c>
    </row>
    <row r="45" spans="1:9" x14ac:dyDescent="0.15">
      <c r="A45" s="67">
        <v>44</v>
      </c>
      <c r="B45" s="68" t="s">
        <v>169</v>
      </c>
      <c r="C45" s="68" t="s">
        <v>210</v>
      </c>
      <c r="D45" s="67" t="s">
        <v>211</v>
      </c>
      <c r="E45" s="68" t="s">
        <v>212</v>
      </c>
      <c r="F45" s="67" t="s">
        <v>213</v>
      </c>
      <c r="G45" s="67" t="str">
        <f t="shared" si="2"/>
        <v>成岩小学校</v>
      </c>
      <c r="H45" s="67" t="s">
        <v>214</v>
      </c>
      <c r="I45" s="68" t="str">
        <f t="shared" si="1"/>
        <v>半田市成岩本町２の１</v>
      </c>
    </row>
    <row r="46" spans="1:9" x14ac:dyDescent="0.15">
      <c r="A46" s="67">
        <v>45</v>
      </c>
      <c r="B46" s="68" t="s">
        <v>169</v>
      </c>
      <c r="C46" s="68" t="s">
        <v>215</v>
      </c>
      <c r="D46" s="67" t="s">
        <v>216</v>
      </c>
      <c r="E46" s="68" t="s">
        <v>217</v>
      </c>
      <c r="F46" s="67" t="s">
        <v>218</v>
      </c>
      <c r="G46" s="67" t="str">
        <f t="shared" si="2"/>
        <v>宮池小学校</v>
      </c>
      <c r="H46" s="67" t="s">
        <v>219</v>
      </c>
      <c r="I46" s="68" t="str">
        <f t="shared" si="1"/>
        <v>半田市南二ツ坂町２の１の１</v>
      </c>
    </row>
    <row r="47" spans="1:9" x14ac:dyDescent="0.15">
      <c r="A47" s="67">
        <v>46</v>
      </c>
      <c r="B47" s="68" t="s">
        <v>169</v>
      </c>
      <c r="C47" s="68" t="s">
        <v>220</v>
      </c>
      <c r="D47" s="67" t="s">
        <v>221</v>
      </c>
      <c r="E47" s="68" t="s">
        <v>222</v>
      </c>
      <c r="F47" s="67" t="s">
        <v>223</v>
      </c>
      <c r="G47" s="67" t="str">
        <f t="shared" si="2"/>
        <v>板山小学校</v>
      </c>
      <c r="H47" s="67" t="s">
        <v>224</v>
      </c>
      <c r="I47" s="68" t="str">
        <f t="shared" si="1"/>
        <v>半田市四方木町３７の１</v>
      </c>
    </row>
    <row r="48" spans="1:9" x14ac:dyDescent="0.15">
      <c r="A48" s="69" t="s">
        <v>564</v>
      </c>
      <c r="B48" s="68" t="s">
        <v>558</v>
      </c>
      <c r="C48" s="68" t="s">
        <v>559</v>
      </c>
      <c r="D48" s="67" t="s">
        <v>560</v>
      </c>
      <c r="E48" s="68" t="s">
        <v>561</v>
      </c>
      <c r="F48" s="67" t="s">
        <v>562</v>
      </c>
      <c r="G48" s="67" t="str">
        <f>+C48</f>
        <v>ならわ学園分校</v>
      </c>
      <c r="H48" s="67" t="s">
        <v>563</v>
      </c>
      <c r="I48" s="68" t="str">
        <f t="shared" si="1"/>
        <v>半田市鴉根町３の４０の１</v>
      </c>
    </row>
    <row r="49" spans="1:9" x14ac:dyDescent="0.15">
      <c r="A49" s="67">
        <v>47</v>
      </c>
      <c r="B49" s="68" t="s">
        <v>169</v>
      </c>
      <c r="C49" s="68" t="s">
        <v>225</v>
      </c>
      <c r="D49" s="67" t="s">
        <v>226</v>
      </c>
      <c r="E49" s="68" t="s">
        <v>227</v>
      </c>
      <c r="F49" s="67" t="s">
        <v>228</v>
      </c>
      <c r="G49" s="67" t="str">
        <f t="shared" si="2"/>
        <v>花園小学校</v>
      </c>
      <c r="H49" s="67" t="s">
        <v>229</v>
      </c>
      <c r="I49" s="68" t="str">
        <f t="shared" si="1"/>
        <v>半田市花園町３の５の１</v>
      </c>
    </row>
    <row r="50" spans="1:9" x14ac:dyDescent="0.15">
      <c r="A50" s="67">
        <v>48</v>
      </c>
      <c r="B50" s="68" t="s">
        <v>230</v>
      </c>
      <c r="C50" s="68" t="s">
        <v>231</v>
      </c>
      <c r="D50" s="67" t="s">
        <v>232</v>
      </c>
      <c r="E50" s="68" t="s">
        <v>233</v>
      </c>
      <c r="F50" s="67" t="s">
        <v>234</v>
      </c>
      <c r="G50" s="67" t="str">
        <f t="shared" si="2"/>
        <v>緑陽小学校</v>
      </c>
      <c r="H50" s="67" t="s">
        <v>235</v>
      </c>
      <c r="I50" s="68" t="str">
        <f t="shared" si="1"/>
        <v>東海市名和町石谷８０</v>
      </c>
    </row>
    <row r="51" spans="1:9" x14ac:dyDescent="0.15">
      <c r="A51" s="67">
        <v>49</v>
      </c>
      <c r="B51" s="68" t="s">
        <v>230</v>
      </c>
      <c r="C51" s="68" t="s">
        <v>236</v>
      </c>
      <c r="D51" s="67" t="s">
        <v>232</v>
      </c>
      <c r="E51" s="68" t="s">
        <v>237</v>
      </c>
      <c r="F51" s="67" t="s">
        <v>238</v>
      </c>
      <c r="G51" s="67" t="str">
        <f t="shared" si="2"/>
        <v>名和小学校</v>
      </c>
      <c r="H51" s="67" t="s">
        <v>239</v>
      </c>
      <c r="I51" s="68" t="str">
        <f t="shared" si="1"/>
        <v>東海市名和町山東１０</v>
      </c>
    </row>
    <row r="52" spans="1:9" x14ac:dyDescent="0.15">
      <c r="A52" s="67">
        <v>50</v>
      </c>
      <c r="B52" s="68" t="s">
        <v>230</v>
      </c>
      <c r="C52" s="68" t="s">
        <v>240</v>
      </c>
      <c r="D52" s="67" t="s">
        <v>241</v>
      </c>
      <c r="E52" s="68" t="s">
        <v>242</v>
      </c>
      <c r="F52" s="67" t="s">
        <v>243</v>
      </c>
      <c r="G52" s="67" t="str">
        <f t="shared" si="2"/>
        <v>渡内小学校</v>
      </c>
      <c r="H52" s="67" t="s">
        <v>244</v>
      </c>
      <c r="I52" s="68" t="str">
        <f t="shared" si="1"/>
        <v>東海市荒尾町義呂１の１</v>
      </c>
    </row>
    <row r="53" spans="1:9" x14ac:dyDescent="0.15">
      <c r="A53" s="67">
        <v>51</v>
      </c>
      <c r="B53" s="68" t="s">
        <v>230</v>
      </c>
      <c r="C53" s="68" t="s">
        <v>245</v>
      </c>
      <c r="D53" s="67" t="s">
        <v>241</v>
      </c>
      <c r="E53" s="68" t="s">
        <v>246</v>
      </c>
      <c r="F53" s="67" t="s">
        <v>247</v>
      </c>
      <c r="G53" s="67" t="str">
        <f t="shared" si="2"/>
        <v>平洲小学校</v>
      </c>
      <c r="H53" s="67" t="s">
        <v>248</v>
      </c>
      <c r="I53" s="68" t="str">
        <f t="shared" si="1"/>
        <v>東海市荒尾町片坂１</v>
      </c>
    </row>
    <row r="54" spans="1:9" x14ac:dyDescent="0.15">
      <c r="A54" s="67">
        <v>52</v>
      </c>
      <c r="B54" s="68" t="s">
        <v>230</v>
      </c>
      <c r="C54" s="68" t="s">
        <v>249</v>
      </c>
      <c r="D54" s="67" t="s">
        <v>241</v>
      </c>
      <c r="E54" s="68" t="s">
        <v>250</v>
      </c>
      <c r="F54" s="67" t="s">
        <v>251</v>
      </c>
      <c r="G54" s="67" t="str">
        <f t="shared" si="2"/>
        <v>明倫小学校</v>
      </c>
      <c r="H54" s="67" t="s">
        <v>252</v>
      </c>
      <c r="I54" s="68" t="str">
        <f t="shared" si="1"/>
        <v>東海市荒尾町土取１の１</v>
      </c>
    </row>
    <row r="55" spans="1:9" x14ac:dyDescent="0.15">
      <c r="A55" s="67">
        <v>53</v>
      </c>
      <c r="B55" s="68" t="s">
        <v>230</v>
      </c>
      <c r="C55" s="68" t="s">
        <v>253</v>
      </c>
      <c r="D55" s="67" t="s">
        <v>254</v>
      </c>
      <c r="E55" s="68" t="s">
        <v>255</v>
      </c>
      <c r="F55" s="67" t="s">
        <v>256</v>
      </c>
      <c r="G55" s="67" t="str">
        <f t="shared" si="2"/>
        <v>富木島小学校</v>
      </c>
      <c r="H55" s="67" t="s">
        <v>550</v>
      </c>
      <c r="I55" s="68" t="str">
        <f t="shared" si="1"/>
        <v>東海市富木島町手代４４</v>
      </c>
    </row>
    <row r="56" spans="1:9" x14ac:dyDescent="0.15">
      <c r="A56" s="67">
        <v>54</v>
      </c>
      <c r="B56" s="68" t="s">
        <v>230</v>
      </c>
      <c r="C56" s="68" t="s">
        <v>257</v>
      </c>
      <c r="D56" s="67" t="s">
        <v>254</v>
      </c>
      <c r="E56" s="68" t="s">
        <v>258</v>
      </c>
      <c r="F56" s="67" t="s">
        <v>259</v>
      </c>
      <c r="G56" s="67" t="str">
        <f t="shared" si="2"/>
        <v>船島小学校</v>
      </c>
      <c r="H56" s="67" t="s">
        <v>260</v>
      </c>
      <c r="I56" s="68" t="str">
        <f t="shared" si="1"/>
        <v>東海市富木島町船島１の１</v>
      </c>
    </row>
    <row r="57" spans="1:9" x14ac:dyDescent="0.15">
      <c r="A57" s="67">
        <v>55</v>
      </c>
      <c r="B57" s="68" t="s">
        <v>230</v>
      </c>
      <c r="C57" s="68" t="s">
        <v>261</v>
      </c>
      <c r="D57" s="67" t="s">
        <v>262</v>
      </c>
      <c r="E57" s="68" t="s">
        <v>263</v>
      </c>
      <c r="F57" s="67" t="s">
        <v>264</v>
      </c>
      <c r="G57" s="67" t="str">
        <f t="shared" si="2"/>
        <v>大田小学校</v>
      </c>
      <c r="H57" s="67" t="s">
        <v>265</v>
      </c>
      <c r="I57" s="68" t="str">
        <f t="shared" si="1"/>
        <v>東海市大田町細田２３</v>
      </c>
    </row>
    <row r="58" spans="1:9" x14ac:dyDescent="0.15">
      <c r="A58" s="67">
        <v>56</v>
      </c>
      <c r="B58" s="68" t="s">
        <v>230</v>
      </c>
      <c r="C58" s="68" t="s">
        <v>266</v>
      </c>
      <c r="D58" s="67" t="s">
        <v>267</v>
      </c>
      <c r="E58" s="68" t="s">
        <v>268</v>
      </c>
      <c r="F58" s="67" t="s">
        <v>269</v>
      </c>
      <c r="G58" s="67" t="str">
        <f t="shared" si="2"/>
        <v>横須賀小学校</v>
      </c>
      <c r="H58" s="67" t="s">
        <v>270</v>
      </c>
      <c r="I58" s="68" t="str">
        <f t="shared" si="1"/>
        <v>東海市高横須賀町大塚３６</v>
      </c>
    </row>
    <row r="59" spans="1:9" x14ac:dyDescent="0.15">
      <c r="A59" s="67">
        <v>57</v>
      </c>
      <c r="B59" s="68" t="s">
        <v>230</v>
      </c>
      <c r="C59" s="68" t="s">
        <v>271</v>
      </c>
      <c r="D59" s="67" t="s">
        <v>272</v>
      </c>
      <c r="E59" s="68" t="s">
        <v>273</v>
      </c>
      <c r="F59" s="67" t="s">
        <v>274</v>
      </c>
      <c r="G59" s="67" t="str">
        <f t="shared" si="2"/>
        <v>加木屋小学校</v>
      </c>
      <c r="H59" s="67" t="s">
        <v>275</v>
      </c>
      <c r="I59" s="68" t="str">
        <f t="shared" si="1"/>
        <v>東海市加木屋町編笠９</v>
      </c>
    </row>
    <row r="60" spans="1:9" x14ac:dyDescent="0.15">
      <c r="A60" s="67">
        <v>58</v>
      </c>
      <c r="B60" s="68" t="s">
        <v>230</v>
      </c>
      <c r="C60" s="68" t="s">
        <v>276</v>
      </c>
      <c r="D60" s="67" t="s">
        <v>272</v>
      </c>
      <c r="E60" s="68" t="s">
        <v>277</v>
      </c>
      <c r="F60" s="67" t="s">
        <v>278</v>
      </c>
      <c r="G60" s="67" t="str">
        <f t="shared" si="2"/>
        <v>三ツ池小学校</v>
      </c>
      <c r="H60" s="67" t="s">
        <v>279</v>
      </c>
      <c r="I60" s="68" t="str">
        <f t="shared" si="1"/>
        <v>東海市加木屋町鎌吉良根９</v>
      </c>
    </row>
    <row r="61" spans="1:9" x14ac:dyDescent="0.15">
      <c r="A61" s="67">
        <v>59</v>
      </c>
      <c r="B61" s="68" t="s">
        <v>230</v>
      </c>
      <c r="C61" s="68" t="s">
        <v>280</v>
      </c>
      <c r="D61" s="67" t="s">
        <v>272</v>
      </c>
      <c r="E61" s="68" t="s">
        <v>281</v>
      </c>
      <c r="F61" s="67" t="s">
        <v>282</v>
      </c>
      <c r="G61" s="67" t="str">
        <f t="shared" si="2"/>
        <v>加木屋南小学校</v>
      </c>
      <c r="H61" s="67" t="s">
        <v>283</v>
      </c>
      <c r="I61" s="68" t="str">
        <f t="shared" si="1"/>
        <v>東海市加木屋町泡池２</v>
      </c>
    </row>
    <row r="62" spans="1:9" x14ac:dyDescent="0.15">
      <c r="A62" s="67">
        <v>60</v>
      </c>
      <c r="B62" s="68" t="s">
        <v>284</v>
      </c>
      <c r="C62" s="68" t="s">
        <v>285</v>
      </c>
      <c r="D62" s="67" t="s">
        <v>286</v>
      </c>
      <c r="E62" s="68" t="s">
        <v>287</v>
      </c>
      <c r="F62" s="67" t="s">
        <v>288</v>
      </c>
      <c r="G62" s="67" t="str">
        <f t="shared" si="2"/>
        <v>大府小学校</v>
      </c>
      <c r="H62" s="67" t="s">
        <v>289</v>
      </c>
      <c r="I62" s="68" t="str">
        <f t="shared" si="1"/>
        <v>大府市桃山町５の４４</v>
      </c>
    </row>
    <row r="63" spans="1:9" x14ac:dyDescent="0.15">
      <c r="A63" s="67">
        <v>61</v>
      </c>
      <c r="B63" s="68" t="s">
        <v>284</v>
      </c>
      <c r="C63" s="68" t="s">
        <v>536</v>
      </c>
      <c r="D63" s="67" t="s">
        <v>537</v>
      </c>
      <c r="E63" s="68" t="s">
        <v>538</v>
      </c>
      <c r="F63" s="67" t="s">
        <v>539</v>
      </c>
      <c r="G63" s="67" t="str">
        <f t="shared" si="2"/>
        <v>大東小学校</v>
      </c>
      <c r="H63" s="67" t="s">
        <v>540</v>
      </c>
      <c r="I63" s="68" t="str">
        <f t="shared" si="1"/>
        <v>大府市大東町２の６１</v>
      </c>
    </row>
    <row r="64" spans="1:9" x14ac:dyDescent="0.15">
      <c r="A64" s="67">
        <v>62</v>
      </c>
      <c r="B64" s="68" t="s">
        <v>284</v>
      </c>
      <c r="C64" s="68" t="s">
        <v>290</v>
      </c>
      <c r="D64" s="67" t="s">
        <v>291</v>
      </c>
      <c r="E64" s="68" t="s">
        <v>292</v>
      </c>
      <c r="F64" s="67" t="s">
        <v>293</v>
      </c>
      <c r="G64" s="67" t="str">
        <f t="shared" si="2"/>
        <v>神田小学校</v>
      </c>
      <c r="H64" s="67" t="s">
        <v>294</v>
      </c>
      <c r="I64" s="68" t="str">
        <f t="shared" si="1"/>
        <v>大府市神田町３の１３５</v>
      </c>
    </row>
    <row r="65" spans="1:9" x14ac:dyDescent="0.15">
      <c r="A65" s="67">
        <v>63</v>
      </c>
      <c r="B65" s="68" t="s">
        <v>284</v>
      </c>
      <c r="C65" s="68" t="s">
        <v>295</v>
      </c>
      <c r="D65" s="67" t="s">
        <v>296</v>
      </c>
      <c r="E65" s="68" t="s">
        <v>297</v>
      </c>
      <c r="F65" s="67" t="s">
        <v>298</v>
      </c>
      <c r="G65" s="67" t="str">
        <f t="shared" si="2"/>
        <v>北山小学校</v>
      </c>
      <c r="H65" s="67" t="s">
        <v>299</v>
      </c>
      <c r="I65" s="68" t="str">
        <f t="shared" si="1"/>
        <v>大府市北山町３の１２０</v>
      </c>
    </row>
    <row r="66" spans="1:9" x14ac:dyDescent="0.15">
      <c r="A66" s="67">
        <v>64</v>
      </c>
      <c r="B66" s="68" t="s">
        <v>284</v>
      </c>
      <c r="C66" s="68" t="s">
        <v>300</v>
      </c>
      <c r="D66" s="67" t="s">
        <v>301</v>
      </c>
      <c r="E66" s="68" t="s">
        <v>302</v>
      </c>
      <c r="F66" s="67" t="s">
        <v>303</v>
      </c>
      <c r="G66" s="67" t="str">
        <f t="shared" si="2"/>
        <v>東山小学校</v>
      </c>
      <c r="H66" s="67" t="s">
        <v>304</v>
      </c>
      <c r="I66" s="68" t="str">
        <f t="shared" ref="I66:I115" si="3">+B66&amp;E66</f>
        <v>大府市長根町３の１１１</v>
      </c>
    </row>
    <row r="67" spans="1:9" x14ac:dyDescent="0.15">
      <c r="A67" s="67">
        <v>65</v>
      </c>
      <c r="B67" s="68" t="s">
        <v>284</v>
      </c>
      <c r="C67" s="68" t="s">
        <v>305</v>
      </c>
      <c r="D67" s="67" t="s">
        <v>306</v>
      </c>
      <c r="E67" s="68" t="s">
        <v>551</v>
      </c>
      <c r="F67" s="67" t="s">
        <v>307</v>
      </c>
      <c r="G67" s="67" t="str">
        <f t="shared" si="2"/>
        <v>共和西小学校</v>
      </c>
      <c r="H67" s="67" t="s">
        <v>308</v>
      </c>
      <c r="I67" s="68" t="str">
        <f t="shared" si="3"/>
        <v>大府市共西町１の２０６</v>
      </c>
    </row>
    <row r="68" spans="1:9" x14ac:dyDescent="0.15">
      <c r="A68" s="67">
        <v>66</v>
      </c>
      <c r="B68" s="68" t="s">
        <v>284</v>
      </c>
      <c r="C68" s="68" t="s">
        <v>309</v>
      </c>
      <c r="D68" s="67" t="s">
        <v>310</v>
      </c>
      <c r="E68" s="68" t="s">
        <v>311</v>
      </c>
      <c r="F68" s="67" t="s">
        <v>312</v>
      </c>
      <c r="G68" s="67" t="str">
        <f t="shared" si="2"/>
        <v>共長小学校</v>
      </c>
      <c r="H68" s="67" t="s">
        <v>313</v>
      </c>
      <c r="I68" s="68" t="str">
        <f t="shared" si="3"/>
        <v>大府市共和町６の１４０</v>
      </c>
    </row>
    <row r="69" spans="1:9" x14ac:dyDescent="0.15">
      <c r="A69" s="67">
        <v>67</v>
      </c>
      <c r="B69" s="68" t="s">
        <v>284</v>
      </c>
      <c r="C69" s="68" t="s">
        <v>314</v>
      </c>
      <c r="D69" s="67" t="s">
        <v>315</v>
      </c>
      <c r="E69" s="68" t="s">
        <v>316</v>
      </c>
      <c r="F69" s="67" t="s">
        <v>317</v>
      </c>
      <c r="G69" s="67" t="str">
        <f t="shared" si="2"/>
        <v>吉田小学校</v>
      </c>
      <c r="H69" s="67" t="s">
        <v>318</v>
      </c>
      <c r="I69" s="68" t="str">
        <f t="shared" si="3"/>
        <v>大府市吉田町４の３３</v>
      </c>
    </row>
    <row r="70" spans="1:9" x14ac:dyDescent="0.15">
      <c r="A70" s="67">
        <v>68</v>
      </c>
      <c r="B70" s="68" t="s">
        <v>284</v>
      </c>
      <c r="C70" s="68" t="s">
        <v>319</v>
      </c>
      <c r="D70" s="67" t="s">
        <v>320</v>
      </c>
      <c r="E70" s="68" t="s">
        <v>321</v>
      </c>
      <c r="F70" s="67" t="s">
        <v>322</v>
      </c>
      <c r="G70" s="67" t="str">
        <f t="shared" si="2"/>
        <v>石ケ瀬小学校</v>
      </c>
      <c r="H70" s="67" t="s">
        <v>323</v>
      </c>
      <c r="I70" s="68" t="str">
        <f t="shared" si="3"/>
        <v>大府市江端町６の９９</v>
      </c>
    </row>
    <row r="71" spans="1:9" x14ac:dyDescent="0.15">
      <c r="A71" s="67">
        <v>69</v>
      </c>
      <c r="B71" s="68" t="s">
        <v>324</v>
      </c>
      <c r="C71" s="68" t="s">
        <v>325</v>
      </c>
      <c r="D71" s="67" t="s">
        <v>326</v>
      </c>
      <c r="E71" s="68" t="s">
        <v>327</v>
      </c>
      <c r="F71" s="67" t="s">
        <v>328</v>
      </c>
      <c r="G71" s="67" t="str">
        <f t="shared" si="2"/>
        <v>八幡小学校</v>
      </c>
      <c r="H71" s="67" t="s">
        <v>329</v>
      </c>
      <c r="I71" s="68" t="str">
        <f t="shared" si="3"/>
        <v>知多市八幡字里之前８４</v>
      </c>
    </row>
    <row r="72" spans="1:9" x14ac:dyDescent="0.15">
      <c r="A72" s="67">
        <v>70</v>
      </c>
      <c r="B72" s="68" t="s">
        <v>324</v>
      </c>
      <c r="C72" s="68" t="s">
        <v>330</v>
      </c>
      <c r="D72" s="67" t="s">
        <v>331</v>
      </c>
      <c r="E72" s="68" t="s">
        <v>332</v>
      </c>
      <c r="F72" s="67" t="s">
        <v>333</v>
      </c>
      <c r="G72" s="67" t="str">
        <f t="shared" si="2"/>
        <v>新知小学校</v>
      </c>
      <c r="H72" s="67" t="s">
        <v>334</v>
      </c>
      <c r="I72" s="68" t="str">
        <f t="shared" si="3"/>
        <v>知多市新知字廻間１</v>
      </c>
    </row>
    <row r="73" spans="1:9" x14ac:dyDescent="0.15">
      <c r="A73" s="67">
        <v>71</v>
      </c>
      <c r="B73" s="68" t="s">
        <v>324</v>
      </c>
      <c r="C73" s="68" t="s">
        <v>335</v>
      </c>
      <c r="D73" s="67" t="s">
        <v>336</v>
      </c>
      <c r="E73" s="68" t="s">
        <v>337</v>
      </c>
      <c r="F73" s="67" t="s">
        <v>338</v>
      </c>
      <c r="G73" s="67" t="str">
        <f t="shared" si="2"/>
        <v>佐布里小学校</v>
      </c>
      <c r="H73" s="67" t="s">
        <v>339</v>
      </c>
      <c r="I73" s="68" t="str">
        <f t="shared" si="3"/>
        <v>知多市佐布里字五明２６</v>
      </c>
    </row>
    <row r="74" spans="1:9" x14ac:dyDescent="0.15">
      <c r="A74" s="67">
        <v>72</v>
      </c>
      <c r="B74" s="68" t="s">
        <v>324</v>
      </c>
      <c r="C74" s="68" t="s">
        <v>340</v>
      </c>
      <c r="D74" s="67" t="s">
        <v>326</v>
      </c>
      <c r="E74" s="68" t="s">
        <v>341</v>
      </c>
      <c r="F74" s="67" t="s">
        <v>342</v>
      </c>
      <c r="G74" s="67" t="str">
        <f t="shared" si="2"/>
        <v>新田小学校</v>
      </c>
      <c r="H74" s="67" t="s">
        <v>343</v>
      </c>
      <c r="I74" s="68" t="str">
        <f t="shared" si="3"/>
        <v>知多市八幡字鍋山６５</v>
      </c>
    </row>
    <row r="75" spans="1:9" x14ac:dyDescent="0.15">
      <c r="A75" s="67">
        <v>73</v>
      </c>
      <c r="B75" s="68" t="s">
        <v>324</v>
      </c>
      <c r="C75" s="68" t="s">
        <v>344</v>
      </c>
      <c r="D75" s="67" t="s">
        <v>345</v>
      </c>
      <c r="E75" s="68" t="s">
        <v>346</v>
      </c>
      <c r="F75" s="67" t="s">
        <v>347</v>
      </c>
      <c r="G75" s="67" t="str">
        <f t="shared" si="2"/>
        <v>岡田小学校</v>
      </c>
      <c r="H75" s="67" t="s">
        <v>348</v>
      </c>
      <c r="I75" s="68" t="str">
        <f t="shared" si="3"/>
        <v>知多市岡田字段戸坊１</v>
      </c>
    </row>
    <row r="76" spans="1:9" x14ac:dyDescent="0.15">
      <c r="A76" s="67">
        <v>74</v>
      </c>
      <c r="B76" s="68" t="s">
        <v>324</v>
      </c>
      <c r="C76" s="68" t="s">
        <v>349</v>
      </c>
      <c r="D76" s="67" t="s">
        <v>350</v>
      </c>
      <c r="E76" s="68" t="s">
        <v>351</v>
      </c>
      <c r="F76" s="67" t="s">
        <v>352</v>
      </c>
      <c r="G76" s="67" t="str">
        <f t="shared" si="2"/>
        <v>旭北小学校</v>
      </c>
      <c r="H76" s="67" t="s">
        <v>353</v>
      </c>
      <c r="I76" s="68" t="str">
        <f t="shared" si="3"/>
        <v>知多市日長字白山５０</v>
      </c>
    </row>
    <row r="77" spans="1:9" x14ac:dyDescent="0.15">
      <c r="A77" s="67">
        <v>75</v>
      </c>
      <c r="B77" s="68" t="s">
        <v>324</v>
      </c>
      <c r="C77" s="68" t="s">
        <v>354</v>
      </c>
      <c r="D77" s="67" t="s">
        <v>355</v>
      </c>
      <c r="E77" s="68" t="s">
        <v>356</v>
      </c>
      <c r="F77" s="67" t="s">
        <v>552</v>
      </c>
      <c r="G77" s="67" t="str">
        <f t="shared" si="2"/>
        <v>旭南小学校</v>
      </c>
      <c r="H77" s="67" t="s">
        <v>553</v>
      </c>
      <c r="I77" s="68" t="str">
        <f t="shared" si="3"/>
        <v>知多市金沢字向山１</v>
      </c>
    </row>
    <row r="78" spans="1:9" x14ac:dyDescent="0.15">
      <c r="A78" s="67">
        <v>76</v>
      </c>
      <c r="B78" s="68" t="s">
        <v>324</v>
      </c>
      <c r="C78" s="68" t="s">
        <v>357</v>
      </c>
      <c r="D78" s="67" t="s">
        <v>358</v>
      </c>
      <c r="E78" s="68" t="s">
        <v>359</v>
      </c>
      <c r="F78" s="67" t="s">
        <v>360</v>
      </c>
      <c r="G78" s="67" t="str">
        <f t="shared" si="2"/>
        <v>つつじが丘小学校</v>
      </c>
      <c r="H78" s="67" t="s">
        <v>361</v>
      </c>
      <c r="I78" s="68" t="str">
        <f t="shared" si="3"/>
        <v>知多市つつじが丘４の２６</v>
      </c>
    </row>
    <row r="79" spans="1:9" x14ac:dyDescent="0.15">
      <c r="A79" s="67">
        <v>77</v>
      </c>
      <c r="B79" s="68" t="s">
        <v>324</v>
      </c>
      <c r="C79" s="68" t="s">
        <v>362</v>
      </c>
      <c r="D79" s="67" t="s">
        <v>363</v>
      </c>
      <c r="E79" s="68" t="s">
        <v>364</v>
      </c>
      <c r="F79" s="67" t="s">
        <v>365</v>
      </c>
      <c r="G79" s="67" t="str">
        <f t="shared" si="2"/>
        <v>南粕谷小学校</v>
      </c>
      <c r="H79" s="67" t="s">
        <v>366</v>
      </c>
      <c r="I79" s="68" t="str">
        <f t="shared" si="3"/>
        <v>知多市南粕谷本町３の７７</v>
      </c>
    </row>
    <row r="80" spans="1:9" x14ac:dyDescent="0.15">
      <c r="A80" s="67">
        <v>78</v>
      </c>
      <c r="B80" s="68" t="s">
        <v>324</v>
      </c>
      <c r="C80" s="68" t="s">
        <v>367</v>
      </c>
      <c r="D80" s="67" t="s">
        <v>368</v>
      </c>
      <c r="E80" s="68" t="s">
        <v>369</v>
      </c>
      <c r="F80" s="67" t="s">
        <v>370</v>
      </c>
      <c r="G80" s="67" t="str">
        <f t="shared" si="2"/>
        <v>旭東小学校</v>
      </c>
      <c r="H80" s="67" t="s">
        <v>371</v>
      </c>
      <c r="I80" s="68" t="str">
        <f t="shared" si="3"/>
        <v>知多市大興寺字広目１０</v>
      </c>
    </row>
    <row r="81" spans="1:9" x14ac:dyDescent="0.15">
      <c r="A81" s="67">
        <v>1</v>
      </c>
      <c r="B81" s="68" t="s">
        <v>0</v>
      </c>
      <c r="C81" s="68" t="s">
        <v>372</v>
      </c>
      <c r="D81" s="67" t="s">
        <v>7</v>
      </c>
      <c r="E81" s="68" t="s">
        <v>373</v>
      </c>
      <c r="F81" s="67" t="s">
        <v>374</v>
      </c>
      <c r="G81" s="67" t="str">
        <f t="shared" ref="G81:G115" si="4">+C81&amp;"学校"</f>
        <v>阿久比中学校</v>
      </c>
      <c r="H81" s="67" t="s">
        <v>375</v>
      </c>
      <c r="I81" s="68" t="str">
        <f t="shared" si="3"/>
        <v>阿久比町大字卯坂字半田ケ峯１</v>
      </c>
    </row>
    <row r="82" spans="1:9" x14ac:dyDescent="0.15">
      <c r="A82" s="67">
        <v>2</v>
      </c>
      <c r="B82" s="68" t="s">
        <v>21</v>
      </c>
      <c r="C82" s="68" t="s">
        <v>376</v>
      </c>
      <c r="D82" s="67" t="s">
        <v>33</v>
      </c>
      <c r="E82" s="68" t="s">
        <v>377</v>
      </c>
      <c r="F82" s="67" t="s">
        <v>378</v>
      </c>
      <c r="G82" s="67" t="str">
        <f t="shared" si="4"/>
        <v>東浦中学校</v>
      </c>
      <c r="H82" s="67" t="s">
        <v>379</v>
      </c>
      <c r="I82" s="68" t="str">
        <f t="shared" si="3"/>
        <v>東浦町大字石浜字障戸１９</v>
      </c>
    </row>
    <row r="83" spans="1:9" x14ac:dyDescent="0.15">
      <c r="A83" s="67">
        <v>3</v>
      </c>
      <c r="B83" s="68" t="s">
        <v>21</v>
      </c>
      <c r="C83" s="68" t="s">
        <v>380</v>
      </c>
      <c r="D83" s="67" t="s">
        <v>42</v>
      </c>
      <c r="E83" s="68" t="s">
        <v>381</v>
      </c>
      <c r="F83" s="67" t="s">
        <v>382</v>
      </c>
      <c r="G83" s="67" t="str">
        <f t="shared" si="4"/>
        <v>北部中学校</v>
      </c>
      <c r="H83" s="67" t="s">
        <v>383</v>
      </c>
      <c r="I83" s="68" t="str">
        <f t="shared" si="3"/>
        <v>東浦町大字緒川字寿二区８０</v>
      </c>
    </row>
    <row r="84" spans="1:9" x14ac:dyDescent="0.15">
      <c r="A84" s="67">
        <v>4</v>
      </c>
      <c r="B84" s="68" t="s">
        <v>21</v>
      </c>
      <c r="C84" s="68" t="s">
        <v>384</v>
      </c>
      <c r="D84" s="67" t="s">
        <v>42</v>
      </c>
      <c r="E84" s="68" t="s">
        <v>385</v>
      </c>
      <c r="F84" s="67" t="s">
        <v>386</v>
      </c>
      <c r="G84" s="67" t="str">
        <f t="shared" si="4"/>
        <v>西部中学校</v>
      </c>
      <c r="H84" s="67" t="s">
        <v>387</v>
      </c>
      <c r="I84" s="68" t="str">
        <f t="shared" si="3"/>
        <v>東浦町大字緒川字西高根１の５</v>
      </c>
    </row>
    <row r="85" spans="1:9" x14ac:dyDescent="0.15">
      <c r="A85" s="67">
        <v>5</v>
      </c>
      <c r="B85" s="68" t="s">
        <v>55</v>
      </c>
      <c r="C85" s="68" t="s">
        <v>388</v>
      </c>
      <c r="D85" s="67" t="s">
        <v>389</v>
      </c>
      <c r="E85" s="68" t="s">
        <v>554</v>
      </c>
      <c r="F85" s="67" t="s">
        <v>390</v>
      </c>
      <c r="G85" s="67" t="str">
        <f t="shared" si="4"/>
        <v>武豊中学校</v>
      </c>
      <c r="H85" s="67" t="s">
        <v>391</v>
      </c>
      <c r="I85" s="68" t="str">
        <f t="shared" si="3"/>
        <v>武豊町字中根４の５</v>
      </c>
    </row>
    <row r="86" spans="1:9" x14ac:dyDescent="0.15">
      <c r="A86" s="67">
        <v>6</v>
      </c>
      <c r="B86" s="68" t="s">
        <v>55</v>
      </c>
      <c r="C86" s="68" t="s">
        <v>392</v>
      </c>
      <c r="D86" s="67" t="s">
        <v>393</v>
      </c>
      <c r="E86" s="68" t="s">
        <v>394</v>
      </c>
      <c r="F86" s="67" t="s">
        <v>395</v>
      </c>
      <c r="G86" s="67" t="str">
        <f t="shared" si="4"/>
        <v>富貴中学校</v>
      </c>
      <c r="H86" s="67" t="s">
        <v>396</v>
      </c>
      <c r="I86" s="68" t="str">
        <f t="shared" si="3"/>
        <v>武豊町大字東大高字熊野西８</v>
      </c>
    </row>
    <row r="87" spans="1:9" x14ac:dyDescent="0.15">
      <c r="A87" s="67">
        <v>7</v>
      </c>
      <c r="B87" s="68" t="s">
        <v>75</v>
      </c>
      <c r="C87" s="68" t="s">
        <v>545</v>
      </c>
      <c r="D87" s="67" t="s">
        <v>77</v>
      </c>
      <c r="E87" s="68" t="s">
        <v>397</v>
      </c>
      <c r="F87" s="67" t="s">
        <v>398</v>
      </c>
      <c r="G87" s="67" t="str">
        <f t="shared" si="4"/>
        <v>南知多中学校</v>
      </c>
      <c r="H87" s="67" t="s">
        <v>399</v>
      </c>
      <c r="I87" s="68" t="str">
        <f t="shared" si="3"/>
        <v>南知多町大字内海字先苅２４８</v>
      </c>
    </row>
    <row r="88" spans="1:9" x14ac:dyDescent="0.15">
      <c r="A88" s="67">
        <v>8</v>
      </c>
      <c r="B88" s="68" t="s">
        <v>75</v>
      </c>
      <c r="C88" s="68" t="s">
        <v>400</v>
      </c>
      <c r="D88" s="67" t="s">
        <v>91</v>
      </c>
      <c r="E88" s="68" t="s">
        <v>401</v>
      </c>
      <c r="F88" s="67" t="s">
        <v>402</v>
      </c>
      <c r="G88" s="67" t="str">
        <f t="shared" si="4"/>
        <v>篠島中学校</v>
      </c>
      <c r="H88" s="67" t="s">
        <v>403</v>
      </c>
      <c r="I88" s="68" t="str">
        <f t="shared" si="3"/>
        <v>南知多町大字篠島字汐味１の５</v>
      </c>
    </row>
    <row r="89" spans="1:9" x14ac:dyDescent="0.15">
      <c r="A89" s="67">
        <v>9</v>
      </c>
      <c r="B89" s="68" t="s">
        <v>99</v>
      </c>
      <c r="C89" s="68" t="s">
        <v>404</v>
      </c>
      <c r="D89" s="67" t="s">
        <v>106</v>
      </c>
      <c r="E89" s="68" t="s">
        <v>405</v>
      </c>
      <c r="F89" s="67" t="s">
        <v>406</v>
      </c>
      <c r="G89" s="67" t="str">
        <f t="shared" si="4"/>
        <v>河和中学校</v>
      </c>
      <c r="H89" s="67" t="s">
        <v>407</v>
      </c>
      <c r="I89" s="68" t="str">
        <f t="shared" si="3"/>
        <v>美浜町大字河和字六反田１３０</v>
      </c>
    </row>
    <row r="90" spans="1:9" x14ac:dyDescent="0.15">
      <c r="A90" s="67">
        <v>10</v>
      </c>
      <c r="B90" s="68" t="s">
        <v>99</v>
      </c>
      <c r="C90" s="68" t="s">
        <v>408</v>
      </c>
      <c r="D90" s="67" t="s">
        <v>111</v>
      </c>
      <c r="E90" s="68" t="s">
        <v>409</v>
      </c>
      <c r="F90" s="67" t="s">
        <v>410</v>
      </c>
      <c r="G90" s="67" t="str">
        <f t="shared" si="4"/>
        <v>野間中学校</v>
      </c>
      <c r="H90" s="67" t="s">
        <v>411</v>
      </c>
      <c r="I90" s="68" t="str">
        <f t="shared" si="3"/>
        <v>美浜町大字野間字大坪５９</v>
      </c>
    </row>
    <row r="91" spans="1:9" x14ac:dyDescent="0.15">
      <c r="A91" s="67">
        <v>11</v>
      </c>
      <c r="B91" s="68" t="s">
        <v>125</v>
      </c>
      <c r="C91" s="68" t="s">
        <v>412</v>
      </c>
      <c r="D91" s="67" t="s">
        <v>413</v>
      </c>
      <c r="E91" s="68" t="s">
        <v>414</v>
      </c>
      <c r="F91" s="67" t="s">
        <v>415</v>
      </c>
      <c r="G91" s="67" t="str">
        <f t="shared" si="4"/>
        <v>青海中学校</v>
      </c>
      <c r="H91" s="67" t="s">
        <v>416</v>
      </c>
      <c r="I91" s="68" t="str">
        <f t="shared" si="3"/>
        <v>常滑市金山字南平井１３の１</v>
      </c>
    </row>
    <row r="92" spans="1:9" x14ac:dyDescent="0.15">
      <c r="A92" s="67">
        <v>12</v>
      </c>
      <c r="B92" s="68" t="s">
        <v>125</v>
      </c>
      <c r="C92" s="68" t="s">
        <v>417</v>
      </c>
      <c r="D92" s="67" t="s">
        <v>418</v>
      </c>
      <c r="E92" s="68" t="s">
        <v>419</v>
      </c>
      <c r="F92" s="67" t="s">
        <v>420</v>
      </c>
      <c r="G92" s="67" t="str">
        <f t="shared" si="4"/>
        <v>鬼崎中学校</v>
      </c>
      <c r="H92" s="67" t="s">
        <v>421</v>
      </c>
      <c r="I92" s="68" t="str">
        <f t="shared" si="3"/>
        <v>常滑市港町３の１</v>
      </c>
    </row>
    <row r="93" spans="1:9" x14ac:dyDescent="0.15">
      <c r="A93" s="67">
        <v>13</v>
      </c>
      <c r="B93" s="68" t="s">
        <v>125</v>
      </c>
      <c r="C93" s="68" t="s">
        <v>422</v>
      </c>
      <c r="D93" s="67" t="s">
        <v>423</v>
      </c>
      <c r="E93" s="68" t="s">
        <v>424</v>
      </c>
      <c r="F93" s="67" t="s">
        <v>425</v>
      </c>
      <c r="G93" s="67" t="str">
        <f t="shared" si="4"/>
        <v>常滑中学校</v>
      </c>
      <c r="H93" s="67" t="s">
        <v>426</v>
      </c>
      <c r="I93" s="68" t="str">
        <f t="shared" si="3"/>
        <v>常滑市字二ノ田１６の１４</v>
      </c>
    </row>
    <row r="94" spans="1:9" x14ac:dyDescent="0.15">
      <c r="A94" s="67">
        <v>14</v>
      </c>
      <c r="B94" s="68" t="s">
        <v>125</v>
      </c>
      <c r="C94" s="68" t="s">
        <v>427</v>
      </c>
      <c r="D94" s="67" t="s">
        <v>428</v>
      </c>
      <c r="E94" s="68" t="s">
        <v>429</v>
      </c>
      <c r="F94" s="67" t="s">
        <v>430</v>
      </c>
      <c r="G94" s="67" t="str">
        <f t="shared" si="4"/>
        <v>南陵中学校</v>
      </c>
      <c r="H94" s="67" t="s">
        <v>431</v>
      </c>
      <c r="I94" s="68" t="str">
        <f t="shared" si="3"/>
        <v>常滑市苅屋町５の５０</v>
      </c>
    </row>
    <row r="95" spans="1:9" x14ac:dyDescent="0.15">
      <c r="A95" s="67">
        <v>15</v>
      </c>
      <c r="B95" s="68" t="s">
        <v>169</v>
      </c>
      <c r="C95" s="68" t="s">
        <v>432</v>
      </c>
      <c r="D95" s="67" t="s">
        <v>433</v>
      </c>
      <c r="E95" s="68" t="s">
        <v>434</v>
      </c>
      <c r="F95" s="67" t="s">
        <v>435</v>
      </c>
      <c r="G95" s="67" t="str">
        <f t="shared" si="4"/>
        <v>半田中学校</v>
      </c>
      <c r="H95" s="67" t="s">
        <v>436</v>
      </c>
      <c r="I95" s="68" t="str">
        <f t="shared" si="3"/>
        <v>半田市岩滑東町５の８０</v>
      </c>
    </row>
    <row r="96" spans="1:9" x14ac:dyDescent="0.15">
      <c r="A96" s="67">
        <v>16</v>
      </c>
      <c r="B96" s="68" t="s">
        <v>169</v>
      </c>
      <c r="C96" s="68" t="s">
        <v>437</v>
      </c>
      <c r="D96" s="67" t="s">
        <v>438</v>
      </c>
      <c r="E96" s="68" t="s">
        <v>439</v>
      </c>
      <c r="F96" s="67" t="s">
        <v>440</v>
      </c>
      <c r="G96" s="67" t="str">
        <f t="shared" si="4"/>
        <v>乙川中学校</v>
      </c>
      <c r="H96" s="67" t="s">
        <v>441</v>
      </c>
      <c r="I96" s="68" t="str">
        <f t="shared" si="3"/>
        <v>半田市大池町３の１</v>
      </c>
    </row>
    <row r="97" spans="1:9" x14ac:dyDescent="0.15">
      <c r="A97" s="67">
        <v>17</v>
      </c>
      <c r="B97" s="68" t="s">
        <v>169</v>
      </c>
      <c r="C97" s="68" t="s">
        <v>442</v>
      </c>
      <c r="D97" s="67" t="s">
        <v>443</v>
      </c>
      <c r="E97" s="68" t="s">
        <v>444</v>
      </c>
      <c r="F97" s="67" t="s">
        <v>445</v>
      </c>
      <c r="G97" s="67" t="str">
        <f t="shared" si="4"/>
        <v>亀崎中学校</v>
      </c>
      <c r="H97" s="67" t="s">
        <v>446</v>
      </c>
      <c r="I97" s="68" t="str">
        <f t="shared" si="3"/>
        <v>半田市亀崎高根町５の４０</v>
      </c>
    </row>
    <row r="98" spans="1:9" x14ac:dyDescent="0.15">
      <c r="A98" s="67">
        <v>18</v>
      </c>
      <c r="B98" s="68" t="s">
        <v>169</v>
      </c>
      <c r="C98" s="68" t="s">
        <v>447</v>
      </c>
      <c r="D98" s="67" t="s">
        <v>448</v>
      </c>
      <c r="E98" s="68" t="s">
        <v>449</v>
      </c>
      <c r="F98" s="67" t="s">
        <v>450</v>
      </c>
      <c r="G98" s="67" t="str">
        <f t="shared" si="4"/>
        <v>成岩中学校</v>
      </c>
      <c r="H98" s="67" t="s">
        <v>451</v>
      </c>
      <c r="I98" s="68" t="str">
        <f t="shared" si="3"/>
        <v>半田市昭和町３の８</v>
      </c>
    </row>
    <row r="99" spans="1:9" x14ac:dyDescent="0.15">
      <c r="A99" s="67">
        <v>19</v>
      </c>
      <c r="B99" s="68" t="s">
        <v>169</v>
      </c>
      <c r="C99" s="68" t="s">
        <v>452</v>
      </c>
      <c r="D99" s="67" t="s">
        <v>453</v>
      </c>
      <c r="E99" s="68" t="s">
        <v>541</v>
      </c>
      <c r="F99" s="67" t="s">
        <v>454</v>
      </c>
      <c r="G99" s="67" t="str">
        <f t="shared" si="4"/>
        <v>青山中学校</v>
      </c>
      <c r="H99" s="67" t="s">
        <v>455</v>
      </c>
      <c r="I99" s="68" t="str">
        <f t="shared" si="3"/>
        <v>半田市青山５の６の１</v>
      </c>
    </row>
    <row r="100" spans="1:9" x14ac:dyDescent="0.15">
      <c r="A100" s="69" t="s">
        <v>565</v>
      </c>
      <c r="B100" s="68" t="s">
        <v>566</v>
      </c>
      <c r="C100" s="68" t="s">
        <v>559</v>
      </c>
      <c r="D100" s="67" t="s">
        <v>560</v>
      </c>
      <c r="E100" s="68" t="s">
        <v>561</v>
      </c>
      <c r="F100" s="67" t="s">
        <v>562</v>
      </c>
      <c r="G100" s="67" t="str">
        <f>+C100</f>
        <v>ならわ学園分校</v>
      </c>
      <c r="H100" s="67" t="s">
        <v>563</v>
      </c>
      <c r="I100" s="68" t="str">
        <f t="shared" si="3"/>
        <v>半田市鴉根町３の４０の１</v>
      </c>
    </row>
    <row r="101" spans="1:9" x14ac:dyDescent="0.15">
      <c r="A101" s="67">
        <v>20</v>
      </c>
      <c r="B101" s="68" t="s">
        <v>230</v>
      </c>
      <c r="C101" s="68" t="s">
        <v>456</v>
      </c>
      <c r="D101" s="67" t="s">
        <v>232</v>
      </c>
      <c r="E101" s="68" t="s">
        <v>457</v>
      </c>
      <c r="F101" s="67" t="s">
        <v>458</v>
      </c>
      <c r="G101" s="67" t="str">
        <f t="shared" si="4"/>
        <v>名和中学校</v>
      </c>
      <c r="H101" s="67" t="s">
        <v>459</v>
      </c>
      <c r="I101" s="68" t="str">
        <f t="shared" si="3"/>
        <v>東海市名和町中首羅１の１</v>
      </c>
    </row>
    <row r="102" spans="1:9" x14ac:dyDescent="0.15">
      <c r="A102" s="67">
        <v>21</v>
      </c>
      <c r="B102" s="68" t="s">
        <v>230</v>
      </c>
      <c r="C102" s="68" t="s">
        <v>460</v>
      </c>
      <c r="D102" s="67" t="s">
        <v>232</v>
      </c>
      <c r="E102" s="68" t="s">
        <v>461</v>
      </c>
      <c r="F102" s="67" t="s">
        <v>462</v>
      </c>
      <c r="G102" s="67" t="str">
        <f t="shared" si="4"/>
        <v>上野中学校</v>
      </c>
      <c r="H102" s="67" t="s">
        <v>463</v>
      </c>
      <c r="I102" s="68" t="str">
        <f t="shared" si="3"/>
        <v>東海市名和町奥平戸２８</v>
      </c>
    </row>
    <row r="103" spans="1:9" x14ac:dyDescent="0.15">
      <c r="A103" s="67">
        <v>22</v>
      </c>
      <c r="B103" s="68" t="s">
        <v>230</v>
      </c>
      <c r="C103" s="68" t="s">
        <v>464</v>
      </c>
      <c r="D103" s="67" t="s">
        <v>465</v>
      </c>
      <c r="E103" s="68" t="s">
        <v>466</v>
      </c>
      <c r="F103" s="67" t="s">
        <v>467</v>
      </c>
      <c r="G103" s="67" t="str">
        <f t="shared" si="4"/>
        <v>平洲中学校</v>
      </c>
      <c r="H103" s="67" t="s">
        <v>468</v>
      </c>
      <c r="I103" s="68" t="str">
        <f t="shared" si="3"/>
        <v>東海市富貴ノ台５の１８１</v>
      </c>
    </row>
    <row r="104" spans="1:9" x14ac:dyDescent="0.15">
      <c r="A104" s="67">
        <v>23</v>
      </c>
      <c r="B104" s="68" t="s">
        <v>230</v>
      </c>
      <c r="C104" s="68" t="s">
        <v>469</v>
      </c>
      <c r="D104" s="67" t="s">
        <v>254</v>
      </c>
      <c r="E104" s="68" t="s">
        <v>470</v>
      </c>
      <c r="F104" s="67" t="s">
        <v>471</v>
      </c>
      <c r="G104" s="67" t="str">
        <f t="shared" si="4"/>
        <v>富木島中学校</v>
      </c>
      <c r="H104" s="67" t="s">
        <v>472</v>
      </c>
      <c r="I104" s="68" t="str">
        <f t="shared" si="3"/>
        <v>東海市富木島町向イ２７</v>
      </c>
    </row>
    <row r="105" spans="1:9" x14ac:dyDescent="0.15">
      <c r="A105" s="67">
        <v>24</v>
      </c>
      <c r="B105" s="68" t="s">
        <v>230</v>
      </c>
      <c r="C105" s="68" t="s">
        <v>473</v>
      </c>
      <c r="D105" s="67" t="s">
        <v>267</v>
      </c>
      <c r="E105" s="68" t="s">
        <v>555</v>
      </c>
      <c r="F105" s="67" t="s">
        <v>474</v>
      </c>
      <c r="G105" s="67" t="str">
        <f t="shared" si="4"/>
        <v>横須賀中学校</v>
      </c>
      <c r="H105" s="67" t="s">
        <v>475</v>
      </c>
      <c r="I105" s="68" t="str">
        <f t="shared" si="3"/>
        <v>東海市高横須賀町猫狭間２</v>
      </c>
    </row>
    <row r="106" spans="1:9" x14ac:dyDescent="0.15">
      <c r="A106" s="67">
        <v>25</v>
      </c>
      <c r="B106" s="68" t="s">
        <v>230</v>
      </c>
      <c r="C106" s="68" t="s">
        <v>476</v>
      </c>
      <c r="D106" s="67" t="s">
        <v>272</v>
      </c>
      <c r="E106" s="68" t="s">
        <v>477</v>
      </c>
      <c r="F106" s="67" t="s">
        <v>478</v>
      </c>
      <c r="G106" s="67" t="str">
        <f t="shared" si="4"/>
        <v>加木屋中学校</v>
      </c>
      <c r="H106" s="67" t="s">
        <v>479</v>
      </c>
      <c r="I106" s="68" t="str">
        <f t="shared" si="3"/>
        <v>東海市加木屋町西御嶽１８の１</v>
      </c>
    </row>
    <row r="107" spans="1:9" x14ac:dyDescent="0.15">
      <c r="A107" s="67">
        <v>26</v>
      </c>
      <c r="B107" s="68" t="s">
        <v>284</v>
      </c>
      <c r="C107" s="68" t="s">
        <v>480</v>
      </c>
      <c r="D107" s="67" t="s">
        <v>286</v>
      </c>
      <c r="E107" s="68" t="s">
        <v>481</v>
      </c>
      <c r="F107" s="67" t="s">
        <v>482</v>
      </c>
      <c r="G107" s="67" t="str">
        <f t="shared" si="4"/>
        <v>大府中学校</v>
      </c>
      <c r="H107" s="67" t="s">
        <v>556</v>
      </c>
      <c r="I107" s="68" t="str">
        <f t="shared" si="3"/>
        <v>大府市桃山町３の２１６</v>
      </c>
    </row>
    <row r="108" spans="1:9" x14ac:dyDescent="0.15">
      <c r="A108" s="67">
        <v>27</v>
      </c>
      <c r="B108" s="68" t="s">
        <v>284</v>
      </c>
      <c r="C108" s="68" t="s">
        <v>483</v>
      </c>
      <c r="D108" s="67" t="s">
        <v>484</v>
      </c>
      <c r="E108" s="68" t="s">
        <v>485</v>
      </c>
      <c r="F108" s="67" t="s">
        <v>486</v>
      </c>
      <c r="G108" s="67" t="str">
        <f t="shared" si="4"/>
        <v>大府西中学校</v>
      </c>
      <c r="H108" s="67" t="s">
        <v>487</v>
      </c>
      <c r="I108" s="68" t="str">
        <f t="shared" si="3"/>
        <v>大府市長草町車池１１</v>
      </c>
    </row>
    <row r="109" spans="1:9" x14ac:dyDescent="0.15">
      <c r="A109" s="67">
        <v>28</v>
      </c>
      <c r="B109" s="68" t="s">
        <v>284</v>
      </c>
      <c r="C109" s="68" t="s">
        <v>488</v>
      </c>
      <c r="D109" s="67" t="s">
        <v>489</v>
      </c>
      <c r="E109" s="68" t="s">
        <v>490</v>
      </c>
      <c r="F109" s="67" t="s">
        <v>491</v>
      </c>
      <c r="G109" s="67" t="str">
        <f t="shared" si="4"/>
        <v>大府北中学校</v>
      </c>
      <c r="H109" s="67" t="s">
        <v>492</v>
      </c>
      <c r="I109" s="68" t="str">
        <f t="shared" si="3"/>
        <v>大府市東新町３の３の１</v>
      </c>
    </row>
    <row r="110" spans="1:9" x14ac:dyDescent="0.15">
      <c r="A110" s="67">
        <v>29</v>
      </c>
      <c r="B110" s="68" t="s">
        <v>284</v>
      </c>
      <c r="C110" s="68" t="s">
        <v>493</v>
      </c>
      <c r="D110" s="67" t="s">
        <v>494</v>
      </c>
      <c r="E110" s="68" t="s">
        <v>495</v>
      </c>
      <c r="F110" s="67" t="s">
        <v>496</v>
      </c>
      <c r="G110" s="67" t="str">
        <f t="shared" si="4"/>
        <v>大府南中学校</v>
      </c>
      <c r="H110" s="67" t="s">
        <v>497</v>
      </c>
      <c r="I110" s="68" t="str">
        <f t="shared" si="3"/>
        <v>大府市馬池町３の２１</v>
      </c>
    </row>
    <row r="111" spans="1:9" x14ac:dyDescent="0.15">
      <c r="A111" s="67">
        <v>30</v>
      </c>
      <c r="B111" s="68" t="s">
        <v>324</v>
      </c>
      <c r="C111" s="68" t="s">
        <v>498</v>
      </c>
      <c r="D111" s="67" t="s">
        <v>326</v>
      </c>
      <c r="E111" s="68" t="s">
        <v>499</v>
      </c>
      <c r="F111" s="67" t="s">
        <v>500</v>
      </c>
      <c r="G111" s="67" t="str">
        <f t="shared" si="4"/>
        <v>八幡中学校</v>
      </c>
      <c r="H111" s="67" t="s">
        <v>501</v>
      </c>
      <c r="I111" s="68" t="str">
        <f t="shared" si="3"/>
        <v>知多市八幡字左り脇１３５</v>
      </c>
    </row>
    <row r="112" spans="1:9" x14ac:dyDescent="0.15">
      <c r="A112" s="67">
        <v>31</v>
      </c>
      <c r="B112" s="68" t="s">
        <v>324</v>
      </c>
      <c r="C112" s="68" t="s">
        <v>502</v>
      </c>
      <c r="D112" s="67" t="s">
        <v>350</v>
      </c>
      <c r="E112" s="68" t="s">
        <v>503</v>
      </c>
      <c r="F112" s="67" t="s">
        <v>504</v>
      </c>
      <c r="G112" s="67" t="str">
        <f t="shared" si="4"/>
        <v>知多中学校</v>
      </c>
      <c r="H112" s="67" t="s">
        <v>505</v>
      </c>
      <c r="I112" s="68" t="str">
        <f t="shared" si="3"/>
        <v>知多市日長字原山１６０</v>
      </c>
    </row>
    <row r="113" spans="1:9" x14ac:dyDescent="0.15">
      <c r="A113" s="67">
        <v>32</v>
      </c>
      <c r="B113" s="68" t="s">
        <v>324</v>
      </c>
      <c r="C113" s="68" t="s">
        <v>506</v>
      </c>
      <c r="D113" s="67" t="s">
        <v>355</v>
      </c>
      <c r="E113" s="68" t="s">
        <v>507</v>
      </c>
      <c r="F113" s="67" t="s">
        <v>508</v>
      </c>
      <c r="G113" s="67" t="str">
        <f t="shared" si="4"/>
        <v>旭南中学校</v>
      </c>
      <c r="H113" s="67" t="s">
        <v>509</v>
      </c>
      <c r="I113" s="68" t="str">
        <f t="shared" si="3"/>
        <v>知多市金沢字中向山１３２</v>
      </c>
    </row>
    <row r="114" spans="1:9" x14ac:dyDescent="0.15">
      <c r="A114" s="67">
        <v>33</v>
      </c>
      <c r="B114" s="68" t="s">
        <v>324</v>
      </c>
      <c r="C114" s="68" t="s">
        <v>510</v>
      </c>
      <c r="D114" s="67" t="s">
        <v>326</v>
      </c>
      <c r="E114" s="68" t="s">
        <v>511</v>
      </c>
      <c r="F114" s="67" t="s">
        <v>512</v>
      </c>
      <c r="G114" s="67" t="str">
        <f t="shared" si="4"/>
        <v>東部中学校</v>
      </c>
      <c r="H114" s="67" t="s">
        <v>513</v>
      </c>
      <c r="I114" s="68" t="str">
        <f t="shared" si="3"/>
        <v>知多市八幡字池下７７</v>
      </c>
    </row>
    <row r="115" spans="1:9" x14ac:dyDescent="0.15">
      <c r="A115" s="67">
        <v>34</v>
      </c>
      <c r="B115" s="68" t="s">
        <v>324</v>
      </c>
      <c r="C115" s="68" t="s">
        <v>514</v>
      </c>
      <c r="D115" s="67" t="s">
        <v>543</v>
      </c>
      <c r="E115" s="68" t="s">
        <v>557</v>
      </c>
      <c r="F115" s="67" t="s">
        <v>515</v>
      </c>
      <c r="G115" s="67" t="str">
        <f t="shared" si="4"/>
        <v>中部中学校</v>
      </c>
      <c r="H115" s="67" t="s">
        <v>516</v>
      </c>
      <c r="I115" s="68" t="str">
        <f t="shared" si="3"/>
        <v>知多市新知東町３の２８の１</v>
      </c>
    </row>
  </sheetData>
  <autoFilter ref="A1:I115" xr:uid="{08A0A5E4-E157-4CF6-A845-69571AA00636}"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69"/>
  <sheetViews>
    <sheetView tabSelected="1" workbookViewId="0">
      <selection activeCell="K3" sqref="K3"/>
    </sheetView>
  </sheetViews>
  <sheetFormatPr defaultRowHeight="13.5" x14ac:dyDescent="0.15"/>
  <cols>
    <col min="1" max="1" width="9" style="2"/>
    <col min="2" max="2" width="3.75" style="56" customWidth="1"/>
    <col min="3" max="3" width="12.5" style="2" customWidth="1"/>
    <col min="4" max="6" width="9.625" style="2" customWidth="1"/>
    <col min="7" max="7" width="3.75" style="56" customWidth="1"/>
    <col min="8" max="8" width="12.5" style="2" customWidth="1"/>
    <col min="9" max="11" width="9.625" style="2" customWidth="1"/>
    <col min="12" max="16384" width="9" style="2"/>
  </cols>
  <sheetData>
    <row r="2" spans="2:12" s="1" customFormat="1" ht="13.5" customHeight="1" x14ac:dyDescent="0.15">
      <c r="B2" s="48"/>
      <c r="G2" s="48"/>
      <c r="K2" s="65" t="s">
        <v>548</v>
      </c>
    </row>
    <row r="3" spans="2:12" ht="18.75" customHeight="1" x14ac:dyDescent="0.15">
      <c r="B3" s="49"/>
      <c r="C3" s="21"/>
      <c r="D3" s="46"/>
      <c r="E3" s="15"/>
      <c r="F3" s="17"/>
      <c r="G3" s="57"/>
      <c r="H3" s="21"/>
      <c r="I3" s="46"/>
      <c r="J3" s="16"/>
      <c r="K3" s="17"/>
    </row>
    <row r="4" spans="2:12" ht="14.25" customHeight="1" x14ac:dyDescent="0.15">
      <c r="B4" s="50">
        <v>1</v>
      </c>
      <c r="C4" s="24" t="s">
        <v>1</v>
      </c>
      <c r="E4" s="47"/>
      <c r="F4" s="14"/>
      <c r="G4" s="58">
        <v>61</v>
      </c>
      <c r="H4" s="24" t="s">
        <v>536</v>
      </c>
      <c r="I4" s="34"/>
      <c r="J4" s="13"/>
      <c r="K4" s="14"/>
    </row>
    <row r="5" spans="2:12" ht="14.25" customHeight="1" x14ac:dyDescent="0.15">
      <c r="B5" s="51">
        <v>2</v>
      </c>
      <c r="C5" s="25" t="s">
        <v>6</v>
      </c>
      <c r="D5" s="5"/>
      <c r="E5" s="5"/>
      <c r="F5" s="6"/>
      <c r="G5" s="59">
        <v>62</v>
      </c>
      <c r="H5" s="25" t="s">
        <v>290</v>
      </c>
      <c r="I5" s="35"/>
      <c r="J5" s="10"/>
      <c r="K5" s="6"/>
    </row>
    <row r="6" spans="2:12" ht="14.25" customHeight="1" x14ac:dyDescent="0.15">
      <c r="B6" s="51">
        <v>3</v>
      </c>
      <c r="C6" s="25" t="s">
        <v>11</v>
      </c>
      <c r="D6" s="5"/>
      <c r="E6" s="5"/>
      <c r="F6" s="6"/>
      <c r="G6" s="59">
        <v>63</v>
      </c>
      <c r="H6" s="25" t="s">
        <v>295</v>
      </c>
      <c r="I6" s="35"/>
      <c r="J6" s="10"/>
      <c r="K6" s="6"/>
    </row>
    <row r="7" spans="2:12" ht="14.25" customHeight="1" x14ac:dyDescent="0.15">
      <c r="B7" s="51">
        <v>4</v>
      </c>
      <c r="C7" s="25" t="s">
        <v>16</v>
      </c>
      <c r="D7" s="5"/>
      <c r="E7" s="5"/>
      <c r="F7" s="6"/>
      <c r="G7" s="59">
        <v>64</v>
      </c>
      <c r="H7" s="25" t="s">
        <v>300</v>
      </c>
      <c r="I7" s="43"/>
      <c r="J7" s="43"/>
      <c r="K7" s="6"/>
      <c r="L7" s="2" t="s">
        <v>525</v>
      </c>
    </row>
    <row r="8" spans="2:12" ht="14.25" customHeight="1" x14ac:dyDescent="0.15">
      <c r="B8" s="52">
        <v>5</v>
      </c>
      <c r="C8" s="26" t="s">
        <v>22</v>
      </c>
      <c r="D8" s="29"/>
      <c r="E8" s="18"/>
      <c r="F8" s="20"/>
      <c r="G8" s="60">
        <v>65</v>
      </c>
      <c r="H8" s="26" t="s">
        <v>305</v>
      </c>
      <c r="I8" s="19"/>
      <c r="J8" s="19"/>
      <c r="K8" s="20"/>
    </row>
    <row r="9" spans="2:12" ht="14.25" customHeight="1" x14ac:dyDescent="0.15">
      <c r="B9" s="53">
        <v>6</v>
      </c>
      <c r="C9" s="27" t="s">
        <v>27</v>
      </c>
      <c r="D9" s="30"/>
      <c r="E9" s="3"/>
      <c r="F9" s="4"/>
      <c r="G9" s="61">
        <v>66</v>
      </c>
      <c r="H9" s="27" t="s">
        <v>309</v>
      </c>
      <c r="I9" s="9"/>
      <c r="J9" s="9"/>
      <c r="K9" s="4"/>
    </row>
    <row r="10" spans="2:12" ht="14.25" customHeight="1" x14ac:dyDescent="0.15">
      <c r="B10" s="51">
        <v>7</v>
      </c>
      <c r="C10" s="25" t="s">
        <v>32</v>
      </c>
      <c r="D10" s="31"/>
      <c r="E10" s="5"/>
      <c r="F10" s="6"/>
      <c r="G10" s="59">
        <v>67</v>
      </c>
      <c r="H10" s="25" t="s">
        <v>314</v>
      </c>
      <c r="I10" s="10"/>
      <c r="J10" s="10"/>
      <c r="K10" s="6"/>
    </row>
    <row r="11" spans="2:12" ht="14.25" customHeight="1" x14ac:dyDescent="0.15">
      <c r="B11" s="51">
        <v>8</v>
      </c>
      <c r="C11" s="25" t="s">
        <v>37</v>
      </c>
      <c r="D11" s="31"/>
      <c r="E11" s="5"/>
      <c r="F11" s="6"/>
      <c r="G11" s="59">
        <v>68</v>
      </c>
      <c r="H11" s="25" t="s">
        <v>319</v>
      </c>
      <c r="I11" s="43"/>
      <c r="J11" s="43"/>
      <c r="K11" s="6"/>
      <c r="L11" s="2" t="s">
        <v>526</v>
      </c>
    </row>
    <row r="12" spans="2:12" ht="14.25" customHeight="1" x14ac:dyDescent="0.15">
      <c r="B12" s="51">
        <v>9</v>
      </c>
      <c r="C12" s="25" t="s">
        <v>41</v>
      </c>
      <c r="D12" s="31"/>
      <c r="E12" s="5"/>
      <c r="F12" s="6"/>
      <c r="G12" s="59">
        <v>69</v>
      </c>
      <c r="H12" s="25" t="s">
        <v>325</v>
      </c>
      <c r="I12" s="10"/>
      <c r="J12" s="10"/>
      <c r="K12" s="6"/>
    </row>
    <row r="13" spans="2:12" ht="14.25" customHeight="1" x14ac:dyDescent="0.15">
      <c r="B13" s="54">
        <v>10</v>
      </c>
      <c r="C13" s="28" t="s">
        <v>46</v>
      </c>
      <c r="D13" s="32"/>
      <c r="E13" s="7"/>
      <c r="F13" s="8"/>
      <c r="G13" s="62">
        <v>70</v>
      </c>
      <c r="H13" s="28" t="s">
        <v>330</v>
      </c>
      <c r="I13" s="11"/>
      <c r="J13" s="11"/>
      <c r="K13" s="8"/>
    </row>
    <row r="14" spans="2:12" ht="14.25" customHeight="1" x14ac:dyDescent="0.15">
      <c r="B14" s="50">
        <v>11</v>
      </c>
      <c r="C14" s="24" t="s">
        <v>50</v>
      </c>
      <c r="D14" s="33"/>
      <c r="E14" s="12"/>
      <c r="F14" s="14"/>
      <c r="G14" s="58">
        <v>71</v>
      </c>
      <c r="H14" s="24" t="s">
        <v>335</v>
      </c>
      <c r="I14" s="42"/>
      <c r="J14" s="42"/>
      <c r="K14" s="14"/>
      <c r="L14" s="2" t="s">
        <v>527</v>
      </c>
    </row>
    <row r="15" spans="2:12" ht="14.25" customHeight="1" x14ac:dyDescent="0.15">
      <c r="B15" s="51">
        <v>12</v>
      </c>
      <c r="C15" s="25" t="s">
        <v>56</v>
      </c>
      <c r="D15" s="5"/>
      <c r="E15" s="5"/>
      <c r="F15" s="6"/>
      <c r="G15" s="59">
        <v>72</v>
      </c>
      <c r="H15" s="25" t="s">
        <v>340</v>
      </c>
      <c r="I15" s="43"/>
      <c r="J15" s="43"/>
      <c r="K15" s="6"/>
      <c r="L15" s="2" t="s">
        <v>527</v>
      </c>
    </row>
    <row r="16" spans="2:12" ht="14.25" customHeight="1" x14ac:dyDescent="0.15">
      <c r="B16" s="51">
        <v>13</v>
      </c>
      <c r="C16" s="25" t="s">
        <v>61</v>
      </c>
      <c r="D16" s="5"/>
      <c r="E16" s="5"/>
      <c r="F16" s="6"/>
      <c r="G16" s="59">
        <v>73</v>
      </c>
      <c r="H16" s="25" t="s">
        <v>344</v>
      </c>
      <c r="I16" s="35"/>
      <c r="J16" s="10"/>
      <c r="K16" s="6"/>
    </row>
    <row r="17" spans="2:12" ht="14.25" customHeight="1" x14ac:dyDescent="0.15">
      <c r="B17" s="51">
        <v>14</v>
      </c>
      <c r="C17" s="25" t="s">
        <v>66</v>
      </c>
      <c r="D17" s="5"/>
      <c r="E17" s="5"/>
      <c r="F17" s="6"/>
      <c r="G17" s="59">
        <v>74</v>
      </c>
      <c r="H17" s="25" t="s">
        <v>349</v>
      </c>
      <c r="I17" s="43"/>
      <c r="J17" s="43"/>
      <c r="K17" s="6"/>
      <c r="L17" s="2" t="s">
        <v>526</v>
      </c>
    </row>
    <row r="18" spans="2:12" ht="14.25" customHeight="1" x14ac:dyDescent="0.15">
      <c r="B18" s="52">
        <v>15</v>
      </c>
      <c r="C18" s="26" t="s">
        <v>70</v>
      </c>
      <c r="D18" s="18"/>
      <c r="E18" s="18"/>
      <c r="F18" s="20"/>
      <c r="G18" s="60">
        <v>75</v>
      </c>
      <c r="H18" s="26" t="s">
        <v>354</v>
      </c>
      <c r="I18" s="44"/>
      <c r="J18" s="44"/>
      <c r="K18" s="20"/>
      <c r="L18" s="2" t="s">
        <v>527</v>
      </c>
    </row>
    <row r="19" spans="2:12" ht="14.25" customHeight="1" x14ac:dyDescent="0.15">
      <c r="B19" s="53">
        <v>16</v>
      </c>
      <c r="C19" s="27" t="s">
        <v>76</v>
      </c>
      <c r="D19" s="30"/>
      <c r="E19" s="3"/>
      <c r="F19" s="4"/>
      <c r="G19" s="61">
        <v>76</v>
      </c>
      <c r="H19" s="27" t="s">
        <v>357</v>
      </c>
      <c r="I19" s="45"/>
      <c r="J19" s="45"/>
      <c r="K19" s="4"/>
      <c r="L19" s="2" t="s">
        <v>527</v>
      </c>
    </row>
    <row r="20" spans="2:12" ht="14.25" customHeight="1" x14ac:dyDescent="0.15">
      <c r="B20" s="51">
        <v>17</v>
      </c>
      <c r="C20" s="25" t="s">
        <v>81</v>
      </c>
      <c r="D20" s="5"/>
      <c r="E20" s="5"/>
      <c r="F20" s="6"/>
      <c r="G20" s="59">
        <v>77</v>
      </c>
      <c r="H20" s="25" t="s">
        <v>362</v>
      </c>
      <c r="I20" s="10"/>
      <c r="J20" s="10"/>
      <c r="K20" s="6"/>
    </row>
    <row r="21" spans="2:12" ht="14.25" customHeight="1" x14ac:dyDescent="0.15">
      <c r="B21" s="51">
        <v>18</v>
      </c>
      <c r="C21" s="25" t="s">
        <v>546</v>
      </c>
      <c r="D21" s="5"/>
      <c r="E21" s="5"/>
      <c r="F21" s="6"/>
      <c r="G21" s="59">
        <v>78</v>
      </c>
      <c r="H21" s="25" t="s">
        <v>367</v>
      </c>
      <c r="I21" s="43"/>
      <c r="J21" s="43"/>
      <c r="K21" s="6"/>
      <c r="L21" s="2" t="s">
        <v>525</v>
      </c>
    </row>
    <row r="22" spans="2:12" ht="14.25" customHeight="1" x14ac:dyDescent="0.15">
      <c r="B22" s="51">
        <v>19</v>
      </c>
      <c r="C22" s="25" t="s">
        <v>90</v>
      </c>
      <c r="D22" s="5"/>
      <c r="E22" s="5"/>
      <c r="F22" s="6"/>
      <c r="G22" s="59">
        <v>1</v>
      </c>
      <c r="H22" s="25" t="s">
        <v>372</v>
      </c>
      <c r="I22" s="43"/>
      <c r="J22" s="43"/>
      <c r="K22" s="6"/>
      <c r="L22" s="2" t="s">
        <v>527</v>
      </c>
    </row>
    <row r="23" spans="2:12" ht="14.25" customHeight="1" x14ac:dyDescent="0.15">
      <c r="B23" s="54">
        <v>20</v>
      </c>
      <c r="C23" s="28" t="s">
        <v>94</v>
      </c>
      <c r="D23" s="7"/>
      <c r="E23" s="7"/>
      <c r="F23" s="8"/>
      <c r="G23" s="62">
        <v>2</v>
      </c>
      <c r="H23" s="28" t="s">
        <v>376</v>
      </c>
      <c r="I23" s="11"/>
      <c r="J23" s="11"/>
      <c r="K23" s="8"/>
    </row>
    <row r="24" spans="2:12" ht="14.25" customHeight="1" x14ac:dyDescent="0.15">
      <c r="B24" s="50">
        <v>21</v>
      </c>
      <c r="C24" s="24" t="s">
        <v>100</v>
      </c>
      <c r="D24" s="12"/>
      <c r="E24" s="12"/>
      <c r="F24" s="14"/>
      <c r="G24" s="58">
        <v>3</v>
      </c>
      <c r="H24" s="24" t="s">
        <v>380</v>
      </c>
      <c r="I24" s="42"/>
      <c r="J24" s="42"/>
      <c r="K24" s="14"/>
      <c r="L24" s="2" t="s">
        <v>525</v>
      </c>
    </row>
    <row r="25" spans="2:12" ht="14.25" customHeight="1" x14ac:dyDescent="0.15">
      <c r="B25" s="51">
        <v>22</v>
      </c>
      <c r="C25" s="25" t="s">
        <v>105</v>
      </c>
      <c r="D25" s="31"/>
      <c r="E25" s="5"/>
      <c r="F25" s="6"/>
      <c r="G25" s="59">
        <v>4</v>
      </c>
      <c r="H25" s="25" t="s">
        <v>384</v>
      </c>
      <c r="I25" s="43"/>
      <c r="J25" s="43"/>
      <c r="K25" s="6"/>
      <c r="L25" s="2" t="s">
        <v>527</v>
      </c>
    </row>
    <row r="26" spans="2:12" ht="14.25" customHeight="1" x14ac:dyDescent="0.15">
      <c r="B26" s="51">
        <v>23</v>
      </c>
      <c r="C26" s="25" t="s">
        <v>110</v>
      </c>
      <c r="E26" s="40"/>
      <c r="F26" s="6"/>
      <c r="G26" s="59">
        <v>5</v>
      </c>
      <c r="H26" s="25" t="s">
        <v>388</v>
      </c>
      <c r="I26" s="35"/>
      <c r="J26" s="10"/>
      <c r="K26" s="6"/>
    </row>
    <row r="27" spans="2:12" ht="14.25" customHeight="1" x14ac:dyDescent="0.15">
      <c r="B27" s="51">
        <v>24</v>
      </c>
      <c r="C27" s="25" t="s">
        <v>115</v>
      </c>
      <c r="D27" s="5"/>
      <c r="E27" s="5"/>
      <c r="F27" s="6"/>
      <c r="G27" s="59">
        <v>6</v>
      </c>
      <c r="H27" s="25" t="s">
        <v>392</v>
      </c>
      <c r="I27" s="35"/>
      <c r="J27" s="10"/>
      <c r="K27" s="6"/>
    </row>
    <row r="28" spans="2:12" ht="14.25" customHeight="1" x14ac:dyDescent="0.15">
      <c r="B28" s="52">
        <v>25</v>
      </c>
      <c r="C28" s="26" t="s">
        <v>120</v>
      </c>
      <c r="D28" s="18"/>
      <c r="E28" s="18"/>
      <c r="F28" s="20"/>
      <c r="G28" s="60">
        <v>7</v>
      </c>
      <c r="H28" s="26" t="s">
        <v>547</v>
      </c>
      <c r="I28" s="36"/>
      <c r="J28" s="19"/>
      <c r="K28" s="20"/>
    </row>
    <row r="29" spans="2:12" ht="14.25" customHeight="1" x14ac:dyDescent="0.15">
      <c r="B29" s="53">
        <v>26</v>
      </c>
      <c r="C29" s="27" t="s">
        <v>126</v>
      </c>
      <c r="D29" s="3"/>
      <c r="E29" s="3"/>
      <c r="F29" s="4"/>
      <c r="G29" s="61">
        <v>8</v>
      </c>
      <c r="H29" s="27" t="s">
        <v>400</v>
      </c>
      <c r="I29" s="9"/>
      <c r="J29" s="9"/>
      <c r="K29" s="4"/>
    </row>
    <row r="30" spans="2:12" ht="14.25" customHeight="1" x14ac:dyDescent="0.15">
      <c r="B30" s="51">
        <v>27</v>
      </c>
      <c r="C30" s="25" t="s">
        <v>131</v>
      </c>
      <c r="D30" s="5"/>
      <c r="E30" s="5"/>
      <c r="F30" s="6"/>
      <c r="G30" s="59">
        <v>9</v>
      </c>
      <c r="H30" s="25" t="s">
        <v>404</v>
      </c>
      <c r="I30" s="10"/>
      <c r="J30" s="10"/>
      <c r="K30" s="6"/>
    </row>
    <row r="31" spans="2:12" ht="14.25" customHeight="1" x14ac:dyDescent="0.15">
      <c r="B31" s="51">
        <v>28</v>
      </c>
      <c r="C31" s="25" t="s">
        <v>136</v>
      </c>
      <c r="D31" s="5"/>
      <c r="E31" s="5"/>
      <c r="F31" s="6"/>
      <c r="G31" s="59">
        <v>10</v>
      </c>
      <c r="H31" s="25" t="s">
        <v>408</v>
      </c>
      <c r="I31" s="43"/>
      <c r="J31" s="43"/>
      <c r="K31" s="6"/>
      <c r="L31" s="2" t="s">
        <v>528</v>
      </c>
    </row>
    <row r="32" spans="2:12" ht="14.25" customHeight="1" x14ac:dyDescent="0.15">
      <c r="B32" s="51">
        <v>29</v>
      </c>
      <c r="C32" s="25" t="s">
        <v>141</v>
      </c>
      <c r="D32" s="5"/>
      <c r="E32" s="5"/>
      <c r="F32" s="6"/>
      <c r="G32" s="59">
        <v>11</v>
      </c>
      <c r="H32" s="25" t="s">
        <v>412</v>
      </c>
      <c r="I32" s="10"/>
      <c r="J32" s="10"/>
      <c r="K32" s="6"/>
    </row>
    <row r="33" spans="2:12" ht="14.25" customHeight="1" x14ac:dyDescent="0.15">
      <c r="B33" s="54">
        <v>30</v>
      </c>
      <c r="C33" s="28" t="s">
        <v>146</v>
      </c>
      <c r="D33" s="7"/>
      <c r="E33" s="7"/>
      <c r="F33" s="8"/>
      <c r="G33" s="62">
        <v>12</v>
      </c>
      <c r="H33" s="28" t="s">
        <v>417</v>
      </c>
      <c r="I33" s="11"/>
      <c r="J33" s="11"/>
      <c r="K33" s="8"/>
    </row>
    <row r="34" spans="2:12" ht="14.25" customHeight="1" x14ac:dyDescent="0.15">
      <c r="B34" s="50">
        <v>31</v>
      </c>
      <c r="C34" s="24" t="s">
        <v>151</v>
      </c>
      <c r="D34" s="33"/>
      <c r="E34" s="12"/>
      <c r="F34" s="14"/>
      <c r="G34" s="58">
        <v>13</v>
      </c>
      <c r="H34" s="24" t="s">
        <v>422</v>
      </c>
      <c r="I34" s="13"/>
      <c r="J34" s="13"/>
      <c r="K34" s="14"/>
    </row>
    <row r="35" spans="2:12" ht="14.25" customHeight="1" x14ac:dyDescent="0.15">
      <c r="B35" s="51">
        <v>32</v>
      </c>
      <c r="C35" s="25" t="s">
        <v>156</v>
      </c>
      <c r="D35" s="31"/>
      <c r="E35" s="5"/>
      <c r="F35" s="6"/>
      <c r="G35" s="59">
        <v>14</v>
      </c>
      <c r="H35" s="25" t="s">
        <v>427</v>
      </c>
      <c r="I35" s="43"/>
      <c r="J35" s="43"/>
      <c r="K35" s="6"/>
      <c r="L35" s="2" t="s">
        <v>526</v>
      </c>
    </row>
    <row r="36" spans="2:12" ht="14.25" customHeight="1" x14ac:dyDescent="0.15">
      <c r="B36" s="51">
        <v>33</v>
      </c>
      <c r="C36" s="25" t="s">
        <v>161</v>
      </c>
      <c r="D36" s="31"/>
      <c r="E36" s="5"/>
      <c r="F36" s="6"/>
      <c r="G36" s="59">
        <v>15</v>
      </c>
      <c r="H36" s="25" t="s">
        <v>432</v>
      </c>
      <c r="I36" s="10"/>
      <c r="J36" s="10"/>
      <c r="K36" s="6"/>
    </row>
    <row r="37" spans="2:12" ht="14.25" customHeight="1" x14ac:dyDescent="0.15">
      <c r="B37" s="51">
        <v>34</v>
      </c>
      <c r="C37" s="25" t="s">
        <v>166</v>
      </c>
      <c r="D37" s="31"/>
      <c r="E37" s="5"/>
      <c r="F37" s="6"/>
      <c r="G37" s="59">
        <v>16</v>
      </c>
      <c r="H37" s="25" t="s">
        <v>437</v>
      </c>
      <c r="I37" s="10"/>
      <c r="J37" s="10"/>
      <c r="K37" s="6"/>
    </row>
    <row r="38" spans="2:12" ht="14.25" customHeight="1" x14ac:dyDescent="0.15">
      <c r="B38" s="52">
        <v>35</v>
      </c>
      <c r="C38" s="26" t="s">
        <v>170</v>
      </c>
      <c r="E38" s="39"/>
      <c r="F38" s="20"/>
      <c r="G38" s="60">
        <v>17</v>
      </c>
      <c r="H38" s="26" t="s">
        <v>442</v>
      </c>
      <c r="I38" s="44"/>
      <c r="J38" s="44"/>
      <c r="K38" s="20"/>
      <c r="L38" s="2" t="s">
        <v>529</v>
      </c>
    </row>
    <row r="39" spans="2:12" ht="14.25" customHeight="1" x14ac:dyDescent="0.15">
      <c r="B39" s="53">
        <v>36</v>
      </c>
      <c r="C39" s="27" t="s">
        <v>524</v>
      </c>
      <c r="D39" s="30"/>
      <c r="E39" s="3"/>
      <c r="F39" s="4"/>
      <c r="G39" s="61">
        <v>18</v>
      </c>
      <c r="H39" s="27" t="s">
        <v>447</v>
      </c>
      <c r="I39" s="45"/>
      <c r="J39" s="45"/>
      <c r="K39" s="4"/>
      <c r="L39" s="2" t="s">
        <v>527</v>
      </c>
    </row>
    <row r="40" spans="2:12" ht="14.25" customHeight="1" x14ac:dyDescent="0.15">
      <c r="B40" s="51">
        <v>37</v>
      </c>
      <c r="C40" s="25" t="s">
        <v>175</v>
      </c>
      <c r="D40" s="31"/>
      <c r="E40" s="5"/>
      <c r="F40" s="6"/>
      <c r="G40" s="59">
        <v>19</v>
      </c>
      <c r="H40" s="25" t="s">
        <v>452</v>
      </c>
      <c r="I40" s="10"/>
      <c r="J40" s="10"/>
      <c r="K40" s="6"/>
    </row>
    <row r="41" spans="2:12" ht="14.25" customHeight="1" x14ac:dyDescent="0.15">
      <c r="B41" s="51">
        <v>38</v>
      </c>
      <c r="C41" s="25" t="s">
        <v>180</v>
      </c>
      <c r="E41" s="40"/>
      <c r="F41" s="6"/>
      <c r="G41" s="59">
        <v>20</v>
      </c>
      <c r="H41" s="25" t="s">
        <v>456</v>
      </c>
      <c r="I41" s="43"/>
      <c r="J41" s="43"/>
      <c r="K41" s="6"/>
      <c r="L41" s="2" t="s">
        <v>529</v>
      </c>
    </row>
    <row r="42" spans="2:12" ht="14.25" customHeight="1" x14ac:dyDescent="0.15">
      <c r="B42" s="51">
        <v>39</v>
      </c>
      <c r="C42" s="25" t="s">
        <v>185</v>
      </c>
      <c r="D42" s="31"/>
      <c r="E42" s="5"/>
      <c r="F42" s="6"/>
      <c r="G42" s="59">
        <v>21</v>
      </c>
      <c r="H42" s="25" t="s">
        <v>460</v>
      </c>
      <c r="I42" s="35"/>
      <c r="J42" s="10"/>
      <c r="K42" s="6"/>
    </row>
    <row r="43" spans="2:12" ht="14.25" customHeight="1" x14ac:dyDescent="0.15">
      <c r="B43" s="54">
        <v>40</v>
      </c>
      <c r="C43" s="28" t="s">
        <v>190</v>
      </c>
      <c r="D43" s="7"/>
      <c r="E43" s="7"/>
      <c r="F43" s="8"/>
      <c r="G43" s="62">
        <v>22</v>
      </c>
      <c r="H43" s="28" t="s">
        <v>464</v>
      </c>
      <c r="I43" s="37"/>
      <c r="J43" s="11"/>
      <c r="K43" s="8"/>
    </row>
    <row r="44" spans="2:12" ht="14.25" customHeight="1" x14ac:dyDescent="0.15">
      <c r="B44" s="50">
        <v>41</v>
      </c>
      <c r="C44" s="24" t="s">
        <v>195</v>
      </c>
      <c r="D44" s="33"/>
      <c r="E44" s="12"/>
      <c r="F44" s="14"/>
      <c r="G44" s="58">
        <v>23</v>
      </c>
      <c r="H44" s="24" t="s">
        <v>469</v>
      </c>
      <c r="I44" s="34"/>
      <c r="J44" s="13"/>
      <c r="K44" s="14"/>
    </row>
    <row r="45" spans="2:12" ht="14.25" customHeight="1" x14ac:dyDescent="0.15">
      <c r="B45" s="51">
        <v>42</v>
      </c>
      <c r="C45" s="25" t="s">
        <v>200</v>
      </c>
      <c r="D45" s="31"/>
      <c r="E45" s="5"/>
      <c r="F45" s="6"/>
      <c r="G45" s="59">
        <v>24</v>
      </c>
      <c r="H45" s="25" t="s">
        <v>473</v>
      </c>
      <c r="I45" s="35"/>
      <c r="J45" s="10"/>
      <c r="K45" s="6"/>
    </row>
    <row r="46" spans="2:12" ht="14.25" customHeight="1" x14ac:dyDescent="0.15">
      <c r="B46" s="51">
        <v>43</v>
      </c>
      <c r="C46" s="25" t="s">
        <v>205</v>
      </c>
      <c r="D46" s="31"/>
      <c r="E46" s="5"/>
      <c r="F46" s="6"/>
      <c r="G46" s="59">
        <v>25</v>
      </c>
      <c r="H46" s="25" t="s">
        <v>476</v>
      </c>
      <c r="I46" s="35"/>
      <c r="J46" s="10"/>
      <c r="K46" s="6"/>
    </row>
    <row r="47" spans="2:12" ht="14.25" customHeight="1" x14ac:dyDescent="0.15">
      <c r="B47" s="51">
        <v>44</v>
      </c>
      <c r="C47" s="25" t="s">
        <v>210</v>
      </c>
      <c r="D47" s="31"/>
      <c r="E47" s="5"/>
      <c r="F47" s="6"/>
      <c r="G47" s="59">
        <v>26</v>
      </c>
      <c r="H47" s="25" t="s">
        <v>480</v>
      </c>
      <c r="I47" s="35"/>
      <c r="J47" s="10"/>
      <c r="K47" s="6"/>
    </row>
    <row r="48" spans="2:12" ht="14.25" customHeight="1" x14ac:dyDescent="0.15">
      <c r="B48" s="52">
        <v>45</v>
      </c>
      <c r="C48" s="26" t="s">
        <v>215</v>
      </c>
      <c r="D48" s="29"/>
      <c r="E48" s="18"/>
      <c r="F48" s="20"/>
      <c r="G48" s="60">
        <v>27</v>
      </c>
      <c r="H48" s="26" t="s">
        <v>483</v>
      </c>
      <c r="I48" s="36"/>
      <c r="J48" s="19"/>
      <c r="K48" s="20"/>
    </row>
    <row r="49" spans="2:12" ht="14.25" customHeight="1" x14ac:dyDescent="0.15">
      <c r="B49" s="53">
        <v>46</v>
      </c>
      <c r="C49" s="27" t="s">
        <v>220</v>
      </c>
      <c r="D49" s="30"/>
      <c r="E49" s="3"/>
      <c r="F49" s="4"/>
      <c r="G49" s="61">
        <v>28</v>
      </c>
      <c r="H49" s="27" t="s">
        <v>488</v>
      </c>
      <c r="I49" s="38"/>
      <c r="J49" s="9"/>
      <c r="K49" s="4"/>
    </row>
    <row r="50" spans="2:12" ht="14.25" customHeight="1" x14ac:dyDescent="0.15">
      <c r="B50" s="51">
        <v>47</v>
      </c>
      <c r="C50" s="25" t="s">
        <v>225</v>
      </c>
      <c r="D50" s="31"/>
      <c r="E50" s="5"/>
      <c r="F50" s="6"/>
      <c r="G50" s="59">
        <v>29</v>
      </c>
      <c r="H50" s="25" t="s">
        <v>493</v>
      </c>
      <c r="I50" s="35"/>
      <c r="J50" s="10"/>
      <c r="K50" s="6"/>
    </row>
    <row r="51" spans="2:12" ht="14.25" customHeight="1" x14ac:dyDescent="0.15">
      <c r="B51" s="51">
        <v>48</v>
      </c>
      <c r="C51" s="25" t="s">
        <v>231</v>
      </c>
      <c r="D51" s="31"/>
      <c r="E51" s="5"/>
      <c r="F51" s="6"/>
      <c r="G51" s="59">
        <v>30</v>
      </c>
      <c r="H51" s="25" t="s">
        <v>498</v>
      </c>
      <c r="I51" s="35"/>
      <c r="J51" s="10"/>
      <c r="K51" s="6"/>
    </row>
    <row r="52" spans="2:12" ht="14.25" customHeight="1" x14ac:dyDescent="0.15">
      <c r="B52" s="51">
        <v>49</v>
      </c>
      <c r="C52" s="25" t="s">
        <v>236</v>
      </c>
      <c r="D52" s="31"/>
      <c r="E52" s="5"/>
      <c r="F52" s="6"/>
      <c r="G52" s="59">
        <v>31</v>
      </c>
      <c r="H52" s="25" t="s">
        <v>502</v>
      </c>
      <c r="I52" s="35"/>
      <c r="J52" s="10"/>
      <c r="K52" s="6"/>
    </row>
    <row r="53" spans="2:12" ht="14.25" customHeight="1" x14ac:dyDescent="0.15">
      <c r="B53" s="54">
        <v>50</v>
      </c>
      <c r="C53" s="28" t="s">
        <v>240</v>
      </c>
      <c r="D53" s="32"/>
      <c r="E53" s="7"/>
      <c r="F53" s="8"/>
      <c r="G53" s="62">
        <v>32</v>
      </c>
      <c r="H53" s="28" t="s">
        <v>506</v>
      </c>
      <c r="I53" s="41"/>
      <c r="J53" s="41"/>
      <c r="K53" s="8"/>
      <c r="L53" s="2" t="s">
        <v>526</v>
      </c>
    </row>
    <row r="54" spans="2:12" ht="14.25" customHeight="1" x14ac:dyDescent="0.15">
      <c r="B54" s="50">
        <v>51</v>
      </c>
      <c r="C54" s="24" t="s">
        <v>245</v>
      </c>
      <c r="D54" s="33"/>
      <c r="E54" s="12"/>
      <c r="F54" s="14"/>
      <c r="G54" s="58">
        <v>33</v>
      </c>
      <c r="H54" s="24" t="s">
        <v>510</v>
      </c>
      <c r="I54" s="42"/>
      <c r="J54" s="42"/>
      <c r="K54" s="14"/>
      <c r="L54" s="2" t="s">
        <v>527</v>
      </c>
    </row>
    <row r="55" spans="2:12" ht="14.25" customHeight="1" x14ac:dyDescent="0.15">
      <c r="B55" s="51">
        <v>52</v>
      </c>
      <c r="C55" s="25" t="s">
        <v>249</v>
      </c>
      <c r="D55" s="31"/>
      <c r="E55" s="5"/>
      <c r="F55" s="6"/>
      <c r="G55" s="59">
        <v>34</v>
      </c>
      <c r="H55" s="25" t="s">
        <v>514</v>
      </c>
      <c r="I55" s="43"/>
      <c r="J55" s="43"/>
      <c r="K55" s="6"/>
      <c r="L55" s="2" t="s">
        <v>527</v>
      </c>
    </row>
    <row r="56" spans="2:12" ht="14.25" customHeight="1" x14ac:dyDescent="0.15">
      <c r="B56" s="51">
        <v>53</v>
      </c>
      <c r="C56" s="25" t="s">
        <v>253</v>
      </c>
      <c r="D56" s="31"/>
      <c r="E56" s="5"/>
      <c r="F56" s="6"/>
      <c r="G56" s="59"/>
      <c r="H56" s="25"/>
      <c r="I56" s="35"/>
      <c r="J56" s="10"/>
      <c r="K56" s="6"/>
    </row>
    <row r="57" spans="2:12" ht="14.25" customHeight="1" x14ac:dyDescent="0.15">
      <c r="B57" s="51">
        <v>54</v>
      </c>
      <c r="C57" s="25" t="s">
        <v>257</v>
      </c>
      <c r="D57" s="31"/>
      <c r="E57" s="5"/>
      <c r="F57" s="6"/>
      <c r="G57" s="59"/>
      <c r="H57" s="25"/>
      <c r="I57" s="43"/>
      <c r="J57" s="43"/>
      <c r="K57" s="6"/>
      <c r="L57" s="2" t="s">
        <v>529</v>
      </c>
    </row>
    <row r="58" spans="2:12" ht="14.25" customHeight="1" x14ac:dyDescent="0.15">
      <c r="B58" s="52">
        <v>55</v>
      </c>
      <c r="C58" s="26" t="s">
        <v>261</v>
      </c>
      <c r="D58" s="29"/>
      <c r="E58" s="18"/>
      <c r="F58" s="20"/>
      <c r="G58" s="60"/>
      <c r="H58" s="26"/>
      <c r="I58" s="44"/>
      <c r="J58" s="44"/>
      <c r="K58" s="20"/>
      <c r="L58" s="2" t="s">
        <v>527</v>
      </c>
    </row>
    <row r="59" spans="2:12" ht="14.25" customHeight="1" x14ac:dyDescent="0.15">
      <c r="B59" s="53">
        <v>56</v>
      </c>
      <c r="C59" s="27" t="s">
        <v>266</v>
      </c>
      <c r="D59" s="30"/>
      <c r="E59" s="3"/>
      <c r="F59" s="4"/>
      <c r="G59" s="61"/>
      <c r="H59" s="27"/>
      <c r="I59" s="45"/>
      <c r="J59" s="45"/>
      <c r="K59" s="4"/>
      <c r="L59" s="2" t="s">
        <v>527</v>
      </c>
    </row>
    <row r="60" spans="2:12" ht="14.25" customHeight="1" x14ac:dyDescent="0.15">
      <c r="B60" s="51">
        <v>57</v>
      </c>
      <c r="C60" s="25" t="s">
        <v>271</v>
      </c>
      <c r="D60" s="31"/>
      <c r="E60" s="5"/>
      <c r="F60" s="6"/>
      <c r="G60" s="59"/>
      <c r="H60" s="25"/>
      <c r="I60" s="35"/>
      <c r="J60" s="10"/>
      <c r="K60" s="6"/>
    </row>
    <row r="61" spans="2:12" ht="14.25" customHeight="1" x14ac:dyDescent="0.15">
      <c r="B61" s="51">
        <v>58</v>
      </c>
      <c r="C61" s="25" t="s">
        <v>276</v>
      </c>
      <c r="D61" s="31"/>
      <c r="E61" s="5"/>
      <c r="F61" s="6"/>
      <c r="G61" s="59"/>
      <c r="H61" s="25"/>
      <c r="I61" s="43"/>
      <c r="J61" s="43"/>
      <c r="K61" s="6"/>
      <c r="L61" s="2" t="s">
        <v>527</v>
      </c>
    </row>
    <row r="62" spans="2:12" ht="14.25" customHeight="1" x14ac:dyDescent="0.15">
      <c r="B62" s="51">
        <v>59</v>
      </c>
      <c r="C62" s="25" t="s">
        <v>280</v>
      </c>
      <c r="D62" s="31"/>
      <c r="E62" s="5"/>
      <c r="F62" s="6"/>
      <c r="G62" s="63"/>
      <c r="H62" s="22"/>
      <c r="I62" s="10"/>
      <c r="J62" s="10"/>
      <c r="K62" s="6"/>
    </row>
    <row r="63" spans="2:12" ht="14.25" customHeight="1" x14ac:dyDescent="0.15">
      <c r="B63" s="54">
        <v>60</v>
      </c>
      <c r="C63" s="28" t="s">
        <v>285</v>
      </c>
      <c r="D63" s="32"/>
      <c r="E63" s="7"/>
      <c r="F63" s="8"/>
      <c r="G63" s="64"/>
      <c r="H63" s="23"/>
      <c r="I63" s="11"/>
      <c r="J63" s="11"/>
      <c r="K63" s="8"/>
    </row>
    <row r="64" spans="2:12" x14ac:dyDescent="0.15">
      <c r="B64" s="55"/>
      <c r="G64" s="55"/>
    </row>
    <row r="65" spans="2:7" x14ac:dyDescent="0.15">
      <c r="B65" s="55"/>
      <c r="G65" s="55"/>
    </row>
    <row r="66" spans="2:7" x14ac:dyDescent="0.15">
      <c r="B66" s="55"/>
    </row>
    <row r="67" spans="2:7" x14ac:dyDescent="0.15">
      <c r="B67" s="55"/>
    </row>
    <row r="68" spans="2:7" x14ac:dyDescent="0.15">
      <c r="B68" s="55"/>
    </row>
    <row r="69" spans="2:7" x14ac:dyDescent="0.15">
      <c r="B69" s="55"/>
    </row>
  </sheetData>
  <phoneticPr fontId="1"/>
  <pageMargins left="0.98425196850393704" right="0.19685039370078741" top="0.19685039370078741" bottom="0.19685039370078741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所在地データ</vt:lpstr>
      <vt:lpstr>一覧表</vt:lpstr>
      <vt:lpstr>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村井章英</dc:creator>
  <cp:lastModifiedBy>Administrator</cp:lastModifiedBy>
  <cp:lastPrinted>2003-10-06T13:07:33Z</cp:lastPrinted>
  <dcterms:created xsi:type="dcterms:W3CDTF">2003-05-14T13:49:19Z</dcterms:created>
  <dcterms:modified xsi:type="dcterms:W3CDTF">2023-06-01T06:43:35Z</dcterms:modified>
</cp:coreProperties>
</file>